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<sst xmlns="http://schemas.openxmlformats.org/spreadsheetml/2006/main" count="583" uniqueCount="124">
  <si>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</si>
  <si>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</si>
  <si>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</si>
  <si>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</si>
  <si>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</si>
  <si>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</si>
  <si>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</si>
  <si>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</si>
  <si>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</si>
  <si>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</si>
  <si>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</si>
  <si>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</si>
  <si>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</si>
  <si>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</si>
  <si>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</si>
  <si>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</si>
  <si>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</si>
  <si>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</si>
  <si>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</si>
  <si>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</si>
  <si>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</si>
  <si>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</si>
  <si>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</si>
  <si>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</si>
  <si>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</si>
  <si>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</si>
  <si>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</si>
  <si>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</si>
  <si>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</si>
  <si>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</si>
  <si>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</si>
  <si>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</si>
  <si>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</si>
  <si>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</si>
  <si>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</si>
  <si>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</si>
  <si>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</si>
  <si>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</si>
  <si>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</si>
  <si>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</si>
  <si>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</si>
  <si>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</si>
  <si>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</si>
  <si>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</si>
  <si>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</si>
  <si>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</si>
  <si>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</si>
  <si>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</si>
  <si>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</si>
  <si>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</si>
  <si>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</si>
  <si>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</si>
  <si>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</si>
  <si>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</si>
  <si>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</si>
  <si>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</si>
  <si>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</si>
  <si>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</si>
  <si>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</si>
  <si>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</si>
  <si>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</si>
  <si>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</si>
  <si>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</si>
  <si>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</si>
  <si>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</si>
  <si>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</si>
  <si>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</si>
  <si>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</si>
  <si>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</si>
  <si>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</si>
  <si>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</si>
  <si>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</si>
  <si>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</si>
  <si>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</si>
  <si>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</si>
  <si>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</si>
  <si>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</si>
  <si>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</si>
  <si>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</si>
  <si>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</si>
  <si>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</si>
  <si>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</si>
  <si>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</si>
  <si>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</si>
  <si>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</si>
  <si>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</si>
  <si>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</si>
  <si>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</si>
  <si>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</si>
  <si>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</si>
  <si>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</si>
  <si>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</si>
  <si>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</si>
  <si>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</si>
  <si>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</si>
  <si>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</si>
  <si>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</si>
  <si>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</si>
  <si>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</si>
  <si>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</si>
  <si>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</si>
  <si>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</si>
  <si>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</si>
  <si>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</si>
  <si>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</si>
  <si>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</si>
  <si>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</si>
  <si>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</si>
  <si>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</si>
  <si>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</si>
  <si>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</si>
  <si>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</si>
  <si>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</si>
  <si>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</si>
  <si>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</si>
  <si>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</si>
  <si>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</si>
  <si>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</si>
  <si>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</si>
  <si>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</si>
  <si>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</si>
  <si>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</si>
  <si>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</si>
  <si>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21.04.22г.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</si>
</sst>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wrapText="1"/>
    </xf>
    <xf numFmtId="0" fontId="3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25" t="s">
        <v>74</v>
      </c>
      <c r="D1" s="125"/>
      <c r="E1" s="125"/>
      <c r="F1" s="125"/>
    </row>
    <row r="2" spans="3:6" ht="36.75" customHeight="1">
      <c r="C2" s="129" t="s">
        <v>123</v>
      </c>
      <c r="D2" s="129"/>
      <c r="E2" s="129"/>
      <c r="F2" s="129"/>
    </row>
    <row r="3" spans="1:6" ht="57.75" customHeight="1">
      <c r="A3" s="127" t="s">
        <v>102</v>
      </c>
      <c r="B3" s="127"/>
      <c r="C3" s="127"/>
      <c r="D3" s="127"/>
      <c r="E3" s="127"/>
      <c r="F3" s="127"/>
    </row>
    <row r="4" spans="1:6" s="4" customFormat="1" ht="12.75" customHeight="1">
      <c r="A4" s="128"/>
      <c r="B4" s="126" t="s">
        <v>91</v>
      </c>
      <c r="C4" s="126"/>
      <c r="D4" s="126"/>
      <c r="E4" s="126"/>
      <c r="F4" s="126"/>
    </row>
    <row r="5" spans="1:6" s="4" customFormat="1" ht="12.75" customHeight="1">
      <c r="A5" s="128"/>
      <c r="B5" s="118" t="s">
        <v>18</v>
      </c>
      <c r="C5" s="118" t="s">
        <v>20</v>
      </c>
      <c r="D5" s="118" t="s">
        <v>21</v>
      </c>
      <c r="E5" s="118" t="s">
        <v>19</v>
      </c>
      <c r="F5" s="10" t="s">
        <v>17</v>
      </c>
    </row>
    <row r="6" spans="1:8" s="4" customFormat="1" ht="15">
      <c r="A6" s="2" t="s">
        <v>24</v>
      </c>
      <c r="B6" s="120">
        <v>5171</v>
      </c>
      <c r="C6" s="120">
        <v>5175</v>
      </c>
      <c r="D6" s="120">
        <v>5170</v>
      </c>
      <c r="E6" s="120">
        <v>5186</v>
      </c>
      <c r="F6" s="120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120">
        <v>3600</v>
      </c>
      <c r="C7" s="120">
        <v>3602</v>
      </c>
      <c r="D7" s="120">
        <v>3602</v>
      </c>
      <c r="E7" s="120">
        <v>3601</v>
      </c>
      <c r="F7" s="120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120">
        <v>3092</v>
      </c>
      <c r="C8" s="120">
        <v>3443</v>
      </c>
      <c r="D8" s="120">
        <v>3654</v>
      </c>
      <c r="E8" s="120">
        <v>3485</v>
      </c>
      <c r="F8" s="120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120">
        <v>5178</v>
      </c>
      <c r="C9" s="120">
        <v>5179</v>
      </c>
      <c r="D9" s="120">
        <v>5178</v>
      </c>
      <c r="E9" s="120">
        <v>5171</v>
      </c>
      <c r="F9" s="120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120">
        <v>3469</v>
      </c>
      <c r="C10" s="120">
        <v>3593</v>
      </c>
      <c r="D10" s="120">
        <v>3566</v>
      </c>
      <c r="E10" s="120">
        <v>3558</v>
      </c>
      <c r="F10" s="120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120">
        <v>3309</v>
      </c>
      <c r="C11" s="120">
        <v>3275</v>
      </c>
      <c r="D11" s="120">
        <v>3280</v>
      </c>
      <c r="E11" s="120">
        <v>3304</v>
      </c>
      <c r="F11" s="120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120">
        <v>3734</v>
      </c>
      <c r="C12" s="68">
        <v>3743</v>
      </c>
      <c r="D12" s="120">
        <v>3743</v>
      </c>
      <c r="E12" s="120">
        <v>3736</v>
      </c>
      <c r="F12" s="120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120">
        <v>4004</v>
      </c>
      <c r="C13" s="120">
        <v>4006</v>
      </c>
      <c r="D13" s="120">
        <v>4002</v>
      </c>
      <c r="E13" s="120">
        <v>4003</v>
      </c>
      <c r="F13" s="120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120">
        <v>3374</v>
      </c>
      <c r="C14" s="120">
        <v>3382</v>
      </c>
      <c r="D14" s="120">
        <v>3376</v>
      </c>
      <c r="E14" s="120">
        <v>3383</v>
      </c>
      <c r="F14" s="120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120">
        <v>2833</v>
      </c>
      <c r="C15" s="120">
        <v>2835</v>
      </c>
      <c r="D15" s="120">
        <v>2828</v>
      </c>
      <c r="E15" s="120">
        <v>2845</v>
      </c>
      <c r="F15" s="120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120">
        <v>4891</v>
      </c>
      <c r="C16" s="120">
        <v>4964</v>
      </c>
      <c r="D16" s="120">
        <v>4946</v>
      </c>
      <c r="E16" s="120">
        <v>5355</v>
      </c>
      <c r="F16" s="120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120">
        <v>5134</v>
      </c>
      <c r="C17" s="120">
        <v>5146</v>
      </c>
      <c r="D17" s="120">
        <v>5135</v>
      </c>
      <c r="E17" s="120">
        <v>5145</v>
      </c>
      <c r="F17" s="120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120">
        <v>20325</v>
      </c>
      <c r="C18" s="120">
        <v>21425</v>
      </c>
      <c r="D18" s="120">
        <v>21675</v>
      </c>
      <c r="E18" s="120">
        <v>19975</v>
      </c>
      <c r="F18" s="120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20">
        <v>7567</v>
      </c>
      <c r="C19" s="120">
        <v>8093</v>
      </c>
      <c r="D19" s="120">
        <v>9058</v>
      </c>
      <c r="E19" s="120">
        <v>8929</v>
      </c>
      <c r="F19" s="120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120">
        <v>2750</v>
      </c>
      <c r="C20" s="120">
        <v>2966</v>
      </c>
      <c r="D20" s="120">
        <v>2966</v>
      </c>
      <c r="E20" s="120">
        <v>2968</v>
      </c>
      <c r="F20" s="120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120">
        <v>1625</v>
      </c>
      <c r="C21" s="120">
        <v>1625</v>
      </c>
      <c r="D21" s="120">
        <v>1625</v>
      </c>
      <c r="E21" s="120">
        <v>1625</v>
      </c>
      <c r="F21" s="120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120">
        <v>14875</v>
      </c>
      <c r="C22" s="120">
        <v>14875</v>
      </c>
      <c r="D22" s="120">
        <v>14875</v>
      </c>
      <c r="E22" s="120">
        <v>14875</v>
      </c>
      <c r="F22" s="120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120">
        <v>800</v>
      </c>
      <c r="C23" s="120">
        <v>2650</v>
      </c>
      <c r="D23" s="120">
        <v>2400</v>
      </c>
      <c r="E23" s="120">
        <v>2750</v>
      </c>
      <c r="F23" s="120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120">
        <v>42075</v>
      </c>
      <c r="C24" s="120">
        <v>45054</v>
      </c>
      <c r="D24" s="120">
        <v>42682</v>
      </c>
      <c r="E24" s="120">
        <v>48004</v>
      </c>
      <c r="F24" s="120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120">
        <v>4716</v>
      </c>
      <c r="C25" s="62">
        <v>4717</v>
      </c>
      <c r="D25" s="120">
        <v>4715</v>
      </c>
      <c r="E25" s="120">
        <v>4715</v>
      </c>
      <c r="F25" s="120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120">
        <v>180</v>
      </c>
      <c r="C26" s="120">
        <v>180</v>
      </c>
      <c r="D26" s="120">
        <v>180</v>
      </c>
      <c r="E26" s="120">
        <v>180</v>
      </c>
      <c r="F26" s="120">
        <f t="shared" si="0"/>
        <v>720</v>
      </c>
      <c r="H26" s="2"/>
    </row>
    <row r="27" spans="1:8" s="4" customFormat="1" ht="15">
      <c r="A27" s="2" t="s">
        <v>114</v>
      </c>
      <c r="B27" s="120">
        <v>1</v>
      </c>
      <c r="C27" s="120"/>
      <c r="D27" s="120"/>
      <c r="E27" s="120"/>
      <c r="F27" s="120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120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25" t="s">
        <v>118</v>
      </c>
      <c r="E1" s="125"/>
      <c r="F1" s="125"/>
      <c r="G1" s="125"/>
    </row>
    <row r="2" spans="4:7" ht="47.25" customHeight="1">
      <c r="D2" s="129" t="s">
        <v>123</v>
      </c>
      <c r="E2" s="129"/>
      <c r="F2" s="129"/>
      <c r="G2" s="129"/>
    </row>
    <row r="3" spans="1:7" ht="30.75" customHeight="1">
      <c r="A3" s="139" t="s">
        <v>96</v>
      </c>
      <c r="B3" s="139"/>
      <c r="C3" s="139"/>
      <c r="D3" s="139"/>
      <c r="E3" s="139"/>
      <c r="F3" s="139"/>
      <c r="G3" s="139"/>
    </row>
    <row r="4" spans="1:7" ht="15" customHeight="1">
      <c r="A4" s="140" t="s">
        <v>36</v>
      </c>
      <c r="B4" s="140" t="s">
        <v>60</v>
      </c>
      <c r="C4" s="126" t="s">
        <v>91</v>
      </c>
      <c r="D4" s="126"/>
      <c r="E4" s="126"/>
      <c r="F4" s="126"/>
      <c r="G4" s="126"/>
    </row>
    <row r="5" spans="1:7" ht="23.25" customHeight="1">
      <c r="A5" s="140"/>
      <c r="B5" s="140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82" t="s">
        <v>15</v>
      </c>
      <c r="C6" s="52">
        <v>129</v>
      </c>
      <c r="D6" s="122">
        <v>215</v>
      </c>
      <c r="E6" s="122">
        <v>222</v>
      </c>
      <c r="F6" s="122">
        <v>225</v>
      </c>
      <c r="G6" s="123">
        <f>SUM(C6:F6)</f>
        <v>791</v>
      </c>
      <c r="H6" s="29" t="e">
        <f>C6+D6+E6+#REF!+#REF!+#REF!</f>
        <v>#REF!</v>
      </c>
    </row>
    <row r="7" spans="1:8" ht="15.75">
      <c r="A7" s="32">
        <v>2</v>
      </c>
      <c r="B7" s="82" t="s">
        <v>82</v>
      </c>
      <c r="C7" s="53"/>
      <c r="D7" s="53">
        <v>10</v>
      </c>
      <c r="E7" s="53"/>
      <c r="F7" s="53"/>
      <c r="G7" s="81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83" t="s">
        <v>14</v>
      </c>
      <c r="C8" s="53"/>
      <c r="D8" s="53"/>
      <c r="E8" s="53">
        <v>18</v>
      </c>
      <c r="F8" s="53">
        <v>22</v>
      </c>
      <c r="G8" s="81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83" t="s">
        <v>25</v>
      </c>
      <c r="C9" s="53"/>
      <c r="D9" s="53"/>
      <c r="E9" s="53">
        <v>5</v>
      </c>
      <c r="F9" s="53">
        <v>5</v>
      </c>
      <c r="G9" s="81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129</v>
      </c>
      <c r="D10" s="42">
        <f>SUM(D6:D9)</f>
        <v>225</v>
      </c>
      <c r="E10" s="42">
        <f>SUM(E6:E9)</f>
        <v>245</v>
      </c>
      <c r="F10" s="42">
        <f>SUM(F6:F9)</f>
        <v>252</v>
      </c>
      <c r="G10" s="123">
        <f>SUM(C10:F10)</f>
        <v>851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7" customWidth="1"/>
    <col min="7" max="9" width="0" style="11" hidden="1" customWidth="1"/>
    <col min="10" max="16384" width="9.140625" style="11" customWidth="1"/>
  </cols>
  <sheetData>
    <row r="1" spans="3:6" ht="40.5" customHeight="1">
      <c r="C1" s="125" t="s">
        <v>119</v>
      </c>
      <c r="D1" s="125"/>
      <c r="E1" s="125"/>
      <c r="F1" s="125"/>
    </row>
    <row r="2" spans="3:6" ht="40.5" customHeight="1">
      <c r="C2" s="129" t="s">
        <v>123</v>
      </c>
      <c r="D2" s="129"/>
      <c r="E2" s="129"/>
      <c r="F2" s="129"/>
    </row>
    <row r="3" spans="1:6" ht="36.75" customHeight="1">
      <c r="A3" s="127" t="s">
        <v>97</v>
      </c>
      <c r="B3" s="127"/>
      <c r="C3" s="127"/>
      <c r="D3" s="127"/>
      <c r="E3" s="127"/>
      <c r="F3" s="127"/>
    </row>
    <row r="4" spans="1:6" s="19" customFormat="1" ht="12.7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s="19" customFormat="1" ht="12.75" customHeight="1">
      <c r="A5" s="131"/>
      <c r="B5" s="79" t="s">
        <v>18</v>
      </c>
      <c r="C5" s="79" t="s">
        <v>20</v>
      </c>
      <c r="D5" s="79" t="s">
        <v>21</v>
      </c>
      <c r="E5" s="79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6">
        <v>103</v>
      </c>
      <c r="E6" s="76">
        <v>96</v>
      </c>
      <c r="F6" s="20">
        <f aca="true" t="shared" si="0" ref="F6:F29">SUM(B6:E6)</f>
        <v>370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6">
        <v>102</v>
      </c>
      <c r="E7" s="76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6">
        <v>82</v>
      </c>
      <c r="E8" s="76">
        <v>81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6">
        <v>94</v>
      </c>
      <c r="E9" s="76">
        <v>92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68</v>
      </c>
      <c r="C10" s="121">
        <v>82</v>
      </c>
      <c r="D10" s="124">
        <v>84</v>
      </c>
      <c r="E10" s="124">
        <v>84</v>
      </c>
      <c r="F10" s="121">
        <f t="shared" si="0"/>
        <v>318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121">
        <v>97</v>
      </c>
      <c r="D11" s="124">
        <v>93</v>
      </c>
      <c r="E11" s="124">
        <v>98</v>
      </c>
      <c r="F11" s="121">
        <f t="shared" si="0"/>
        <v>377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6">
        <v>82</v>
      </c>
      <c r="E12" s="76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121">
        <v>91</v>
      </c>
      <c r="D13" s="124">
        <v>95</v>
      </c>
      <c r="E13" s="124">
        <v>99</v>
      </c>
      <c r="F13" s="121">
        <f t="shared" si="0"/>
        <v>365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121">
        <v>100</v>
      </c>
      <c r="D14" s="124">
        <v>96</v>
      </c>
      <c r="E14" s="124">
        <v>103</v>
      </c>
      <c r="F14" s="121">
        <f t="shared" si="0"/>
        <v>386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121">
        <v>93</v>
      </c>
      <c r="D15" s="124">
        <v>94</v>
      </c>
      <c r="E15" s="124">
        <v>93</v>
      </c>
      <c r="F15" s="121">
        <f t="shared" si="0"/>
        <v>370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6">
        <v>124</v>
      </c>
      <c r="E16" s="76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121">
        <v>174</v>
      </c>
      <c r="D17" s="124">
        <v>158</v>
      </c>
      <c r="E17" s="124">
        <v>165</v>
      </c>
      <c r="F17" s="121">
        <f t="shared" si="0"/>
        <v>647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121">
        <v>735</v>
      </c>
      <c r="D18" s="124">
        <v>733</v>
      </c>
      <c r="E18" s="124">
        <v>737</v>
      </c>
      <c r="F18" s="121">
        <f t="shared" si="0"/>
        <v>2977</v>
      </c>
      <c r="H18" s="19">
        <v>1591</v>
      </c>
    </row>
    <row r="19" spans="1:8" s="19" customFormat="1" ht="15.75">
      <c r="A19" s="22" t="s">
        <v>15</v>
      </c>
      <c r="B19" s="20">
        <v>171</v>
      </c>
      <c r="C19" s="20">
        <v>127</v>
      </c>
      <c r="D19" s="76">
        <v>128</v>
      </c>
      <c r="E19" s="76">
        <v>124</v>
      </c>
      <c r="F19" s="20">
        <f t="shared" si="0"/>
        <v>550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80">
        <v>359</v>
      </c>
      <c r="D20" s="76">
        <v>357</v>
      </c>
      <c r="E20" s="76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6">
        <v>15</v>
      </c>
      <c r="E21" s="76">
        <v>15</v>
      </c>
      <c r="F21" s="20">
        <f t="shared" si="0"/>
        <v>60</v>
      </c>
      <c r="H21" s="19">
        <v>90</v>
      </c>
    </row>
    <row r="22" spans="1:8" s="19" customFormat="1" ht="25.5" customHeight="1">
      <c r="A22" s="22" t="s">
        <v>31</v>
      </c>
      <c r="B22" s="20">
        <v>345</v>
      </c>
      <c r="C22" s="121">
        <v>423</v>
      </c>
      <c r="D22" s="124">
        <v>420</v>
      </c>
      <c r="E22" s="124">
        <v>412</v>
      </c>
      <c r="F22" s="121">
        <f t="shared" si="0"/>
        <v>1600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6">
        <v>80</v>
      </c>
      <c r="E23" s="76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6">
        <v>15</v>
      </c>
      <c r="E24" s="76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6">
        <v>60</v>
      </c>
      <c r="E25" s="76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6">
        <v>479</v>
      </c>
      <c r="E26" s="76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6">
        <v>25</v>
      </c>
      <c r="E27" s="76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3523</v>
      </c>
      <c r="D30" s="24">
        <f>SUM(D6:D29)</f>
        <v>3519</v>
      </c>
      <c r="E30" s="24">
        <f>SUM(E6:E29)</f>
        <v>3514</v>
      </c>
      <c r="F30" s="24">
        <f>SUM(F6:F29)</f>
        <v>14073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106" customWidth="1"/>
    <col min="8" max="16384" width="9.140625" style="4" customWidth="1"/>
  </cols>
  <sheetData>
    <row r="1" spans="2:7" ht="15" customHeight="1">
      <c r="B1" s="77"/>
      <c r="C1" s="104"/>
      <c r="D1" s="125" t="s">
        <v>120</v>
      </c>
      <c r="E1" s="125"/>
      <c r="F1" s="125"/>
      <c r="G1" s="125"/>
    </row>
    <row r="2" spans="2:7" ht="15" customHeight="1">
      <c r="B2" s="77"/>
      <c r="C2" s="104"/>
      <c r="D2" s="129" t="s">
        <v>123</v>
      </c>
      <c r="E2" s="129"/>
      <c r="F2" s="129"/>
      <c r="G2" s="129"/>
    </row>
    <row r="3" spans="1:7" ht="19.5" customHeight="1">
      <c r="A3" s="146" t="s">
        <v>98</v>
      </c>
      <c r="B3" s="146"/>
      <c r="C3" s="146"/>
      <c r="D3" s="146"/>
      <c r="E3" s="146"/>
      <c r="F3" s="147"/>
      <c r="G3" s="148"/>
    </row>
    <row r="4" spans="1:7" ht="27" customHeight="1">
      <c r="A4" s="148" t="s">
        <v>53</v>
      </c>
      <c r="B4" s="148"/>
      <c r="C4" s="148"/>
      <c r="D4" s="148"/>
      <c r="E4" s="148"/>
      <c r="F4" s="147"/>
      <c r="G4" s="149"/>
    </row>
    <row r="5" spans="1:7" ht="12" customHeight="1">
      <c r="A5" s="126" t="s">
        <v>36</v>
      </c>
      <c r="B5" s="145" t="s">
        <v>40</v>
      </c>
      <c r="C5" s="126" t="s">
        <v>91</v>
      </c>
      <c r="D5" s="126"/>
      <c r="E5" s="126"/>
      <c r="F5" s="126"/>
      <c r="G5" s="126"/>
    </row>
    <row r="6" spans="1:7" ht="15.75" customHeight="1">
      <c r="A6" s="151"/>
      <c r="B6" s="145"/>
      <c r="C6" s="107" t="s">
        <v>3</v>
      </c>
      <c r="D6" s="107" t="s">
        <v>4</v>
      </c>
      <c r="E6" s="107" t="s">
        <v>5</v>
      </c>
      <c r="F6" s="107" t="s">
        <v>6</v>
      </c>
      <c r="G6" s="107" t="s">
        <v>41</v>
      </c>
    </row>
    <row r="7" spans="1:7" ht="17.25" customHeight="1">
      <c r="A7" s="53">
        <v>1</v>
      </c>
      <c r="B7" s="101" t="s">
        <v>54</v>
      </c>
      <c r="C7" s="110">
        <v>125</v>
      </c>
      <c r="D7" s="110">
        <v>125</v>
      </c>
      <c r="E7" s="110">
        <v>125</v>
      </c>
      <c r="F7" s="110">
        <v>125</v>
      </c>
      <c r="G7" s="108">
        <f aca="true" t="shared" si="0" ref="G7:G13">SUM(C7:F7)</f>
        <v>500</v>
      </c>
    </row>
    <row r="8" spans="1:7" ht="17.25" customHeight="1">
      <c r="A8" s="53">
        <v>2</v>
      </c>
      <c r="B8" s="101" t="s">
        <v>65</v>
      </c>
      <c r="C8" s="110">
        <v>140</v>
      </c>
      <c r="D8" s="110">
        <v>140</v>
      </c>
      <c r="E8" s="110">
        <v>140</v>
      </c>
      <c r="F8" s="110">
        <v>140</v>
      </c>
      <c r="G8" s="108">
        <f t="shared" si="0"/>
        <v>560</v>
      </c>
    </row>
    <row r="9" spans="1:7" ht="19.5" customHeight="1">
      <c r="A9" s="53">
        <v>3</v>
      </c>
      <c r="B9" s="102" t="s">
        <v>66</v>
      </c>
      <c r="C9" s="110">
        <v>5</v>
      </c>
      <c r="D9" s="110">
        <v>5</v>
      </c>
      <c r="E9" s="110">
        <v>5</v>
      </c>
      <c r="F9" s="110">
        <v>5</v>
      </c>
      <c r="G9" s="108">
        <f t="shared" si="0"/>
        <v>20</v>
      </c>
    </row>
    <row r="10" spans="1:7" ht="19.5" customHeight="1">
      <c r="A10" s="53">
        <v>4</v>
      </c>
      <c r="B10" s="102" t="s">
        <v>67</v>
      </c>
      <c r="C10" s="110">
        <v>37</v>
      </c>
      <c r="D10" s="110">
        <v>38</v>
      </c>
      <c r="E10" s="110">
        <v>38</v>
      </c>
      <c r="F10" s="110">
        <v>37</v>
      </c>
      <c r="G10" s="108">
        <f t="shared" si="0"/>
        <v>150</v>
      </c>
    </row>
    <row r="11" spans="1:7" ht="19.5" customHeight="1">
      <c r="A11" s="53">
        <v>5</v>
      </c>
      <c r="B11" s="103" t="s">
        <v>99</v>
      </c>
      <c r="C11" s="110">
        <v>3</v>
      </c>
      <c r="D11" s="110">
        <v>4</v>
      </c>
      <c r="E11" s="110">
        <v>4</v>
      </c>
      <c r="F11" s="110">
        <v>4</v>
      </c>
      <c r="G11" s="108">
        <f t="shared" si="0"/>
        <v>15</v>
      </c>
    </row>
    <row r="12" spans="1:7" ht="19.5" customHeight="1">
      <c r="A12" s="53">
        <v>6</v>
      </c>
      <c r="B12" s="103" t="s">
        <v>100</v>
      </c>
      <c r="C12" s="110">
        <v>3</v>
      </c>
      <c r="D12" s="110">
        <v>4</v>
      </c>
      <c r="E12" s="110">
        <v>4</v>
      </c>
      <c r="F12" s="110">
        <v>4</v>
      </c>
      <c r="G12" s="108">
        <f t="shared" si="0"/>
        <v>15</v>
      </c>
    </row>
    <row r="13" spans="1:7" ht="15">
      <c r="A13" s="9"/>
      <c r="B13" s="65" t="s">
        <v>44</v>
      </c>
      <c r="C13" s="9">
        <f>SUM(C7:C12)</f>
        <v>313</v>
      </c>
      <c r="D13" s="9">
        <f>SUM(D7:D12)</f>
        <v>316</v>
      </c>
      <c r="E13" s="108">
        <f>SUM(E7:E12)</f>
        <v>316</v>
      </c>
      <c r="F13" s="108">
        <f>SUM(F7:F12)</f>
        <v>315</v>
      </c>
      <c r="G13" s="63">
        <f t="shared" si="0"/>
        <v>1260</v>
      </c>
    </row>
    <row r="14" spans="1:7" ht="15">
      <c r="A14" s="142" t="s">
        <v>46</v>
      </c>
      <c r="B14" s="142"/>
      <c r="C14" s="142"/>
      <c r="D14" s="142"/>
      <c r="E14" s="142"/>
      <c r="F14" s="150"/>
      <c r="G14" s="150"/>
    </row>
    <row r="15" spans="1:7" ht="11.25" customHeight="1">
      <c r="A15" s="143" t="s">
        <v>36</v>
      </c>
      <c r="B15" s="141" t="s">
        <v>40</v>
      </c>
      <c r="C15" s="126" t="s">
        <v>91</v>
      </c>
      <c r="D15" s="126"/>
      <c r="E15" s="126"/>
      <c r="F15" s="126"/>
      <c r="G15" s="126"/>
    </row>
    <row r="16" spans="1:7" ht="20.25" customHeight="1">
      <c r="A16" s="143"/>
      <c r="B16" s="141"/>
      <c r="C16" s="107" t="s">
        <v>3</v>
      </c>
      <c r="D16" s="107" t="s">
        <v>4</v>
      </c>
      <c r="E16" s="107" t="s">
        <v>5</v>
      </c>
      <c r="F16" s="107" t="s">
        <v>6</v>
      </c>
      <c r="G16" s="107" t="s">
        <v>41</v>
      </c>
    </row>
    <row r="17" spans="1:7" ht="20.25" customHeight="1">
      <c r="A17" s="2">
        <v>1</v>
      </c>
      <c r="B17" s="67" t="s">
        <v>54</v>
      </c>
      <c r="C17" s="54">
        <v>39</v>
      </c>
      <c r="D17" s="54">
        <v>39</v>
      </c>
      <c r="E17" s="54">
        <v>39</v>
      </c>
      <c r="F17" s="54">
        <v>39</v>
      </c>
      <c r="G17" s="108">
        <f>SUM(C17:F17)</f>
        <v>156</v>
      </c>
    </row>
    <row r="18" spans="1:7" ht="20.25" customHeight="1">
      <c r="A18" s="2">
        <v>2</v>
      </c>
      <c r="B18" s="67" t="s">
        <v>61</v>
      </c>
      <c r="C18" s="54">
        <v>156</v>
      </c>
      <c r="D18" s="54">
        <v>156</v>
      </c>
      <c r="E18" s="54">
        <v>156</v>
      </c>
      <c r="F18" s="54">
        <v>156</v>
      </c>
      <c r="G18" s="108">
        <f>SUM(C18:F18)</f>
        <v>624</v>
      </c>
    </row>
    <row r="19" spans="1:7" ht="20.25" customHeight="1">
      <c r="A19" s="2">
        <v>3</v>
      </c>
      <c r="B19" s="84" t="s">
        <v>43</v>
      </c>
      <c r="C19" s="54">
        <v>90</v>
      </c>
      <c r="D19" s="54">
        <v>92</v>
      </c>
      <c r="E19" s="54">
        <v>92</v>
      </c>
      <c r="F19" s="54">
        <v>91</v>
      </c>
      <c r="G19" s="108">
        <f>SUM(C19:F19)</f>
        <v>365</v>
      </c>
    </row>
    <row r="20" spans="1:7" ht="15">
      <c r="A20" s="37"/>
      <c r="B20" s="109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08">
        <f>SUM(C20:F20)</f>
        <v>1145</v>
      </c>
    </row>
    <row r="21" spans="1:7" ht="15">
      <c r="A21" s="142" t="s">
        <v>47</v>
      </c>
      <c r="B21" s="142"/>
      <c r="C21" s="142"/>
      <c r="D21" s="142"/>
      <c r="E21" s="142"/>
      <c r="F21" s="142"/>
      <c r="G21" s="142"/>
    </row>
    <row r="22" spans="1:7" ht="15" customHeight="1">
      <c r="A22" s="143" t="s">
        <v>36</v>
      </c>
      <c r="B22" s="141" t="s">
        <v>40</v>
      </c>
      <c r="C22" s="126" t="s">
        <v>91</v>
      </c>
      <c r="D22" s="126"/>
      <c r="E22" s="126"/>
      <c r="F22" s="126"/>
      <c r="G22" s="126"/>
    </row>
    <row r="23" spans="1:7" ht="20.25" customHeight="1">
      <c r="A23" s="143"/>
      <c r="B23" s="141"/>
      <c r="C23" s="107" t="s">
        <v>3</v>
      </c>
      <c r="D23" s="107" t="s">
        <v>4</v>
      </c>
      <c r="E23" s="107" t="s">
        <v>5</v>
      </c>
      <c r="F23" s="107" t="s">
        <v>6</v>
      </c>
      <c r="G23" s="107" t="s">
        <v>41</v>
      </c>
    </row>
    <row r="24" spans="1:7" ht="18.75" customHeight="1">
      <c r="A24" s="2">
        <v>1</v>
      </c>
      <c r="B24" s="67" t="s">
        <v>54</v>
      </c>
      <c r="C24" s="110">
        <v>195</v>
      </c>
      <c r="D24" s="110">
        <v>195</v>
      </c>
      <c r="E24" s="110">
        <v>195</v>
      </c>
      <c r="F24" s="110">
        <v>195</v>
      </c>
      <c r="G24" s="108">
        <f>SUM(C24:F24)</f>
        <v>780</v>
      </c>
    </row>
    <row r="25" spans="1:7" ht="18.75" customHeight="1">
      <c r="A25" s="2">
        <v>2</v>
      </c>
      <c r="B25" s="67" t="s">
        <v>61</v>
      </c>
      <c r="C25" s="110">
        <v>663</v>
      </c>
      <c r="D25" s="110">
        <v>663</v>
      </c>
      <c r="E25" s="110">
        <v>663</v>
      </c>
      <c r="F25" s="110">
        <v>663</v>
      </c>
      <c r="G25" s="108">
        <f>SUM(C25:F25)</f>
        <v>2652</v>
      </c>
    </row>
    <row r="26" spans="1:7" ht="18.75" customHeight="1">
      <c r="A26" s="2">
        <v>3</v>
      </c>
      <c r="B26" s="84" t="s">
        <v>43</v>
      </c>
      <c r="C26" s="54"/>
      <c r="D26" s="54"/>
      <c r="E26" s="54"/>
      <c r="F26" s="54"/>
      <c r="G26" s="108"/>
    </row>
    <row r="27" spans="1:7" ht="15">
      <c r="A27" s="37"/>
      <c r="B27" s="109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08">
        <f>SUM(C27:F27)</f>
        <v>3432</v>
      </c>
    </row>
    <row r="28" spans="1:7" ht="15">
      <c r="A28" s="142" t="s">
        <v>48</v>
      </c>
      <c r="B28" s="142"/>
      <c r="C28" s="142"/>
      <c r="D28" s="142"/>
      <c r="E28" s="142"/>
      <c r="F28" s="142"/>
      <c r="G28" s="142"/>
    </row>
    <row r="29" spans="1:7" ht="15" customHeight="1">
      <c r="A29" s="143" t="s">
        <v>36</v>
      </c>
      <c r="B29" s="141" t="s">
        <v>40</v>
      </c>
      <c r="C29" s="126" t="s">
        <v>91</v>
      </c>
      <c r="D29" s="126"/>
      <c r="E29" s="126"/>
      <c r="F29" s="126"/>
      <c r="G29" s="126"/>
    </row>
    <row r="30" spans="1:7" ht="13.5" customHeight="1">
      <c r="A30" s="143"/>
      <c r="B30" s="141"/>
      <c r="C30" s="107" t="s">
        <v>3</v>
      </c>
      <c r="D30" s="107" t="s">
        <v>4</v>
      </c>
      <c r="E30" s="107" t="s">
        <v>5</v>
      </c>
      <c r="F30" s="107" t="s">
        <v>6</v>
      </c>
      <c r="G30" s="107" t="s">
        <v>41</v>
      </c>
    </row>
    <row r="31" spans="1:7" ht="16.5" customHeight="1">
      <c r="A31" s="2">
        <v>1</v>
      </c>
      <c r="B31" s="109" t="s">
        <v>54</v>
      </c>
      <c r="C31" s="54">
        <v>2114</v>
      </c>
      <c r="D31" s="54">
        <v>2114</v>
      </c>
      <c r="E31" s="54">
        <v>2113</v>
      </c>
      <c r="F31" s="54">
        <v>2114</v>
      </c>
      <c r="G31" s="108">
        <f>SUM(C31:F31)</f>
        <v>8455</v>
      </c>
    </row>
    <row r="32" spans="1:7" ht="16.5" customHeight="1">
      <c r="A32" s="2">
        <v>2</v>
      </c>
      <c r="B32" s="67" t="s">
        <v>61</v>
      </c>
      <c r="C32" s="54">
        <v>383</v>
      </c>
      <c r="D32" s="54">
        <v>382</v>
      </c>
      <c r="E32" s="54">
        <v>382</v>
      </c>
      <c r="F32" s="54">
        <v>382</v>
      </c>
      <c r="G32" s="108">
        <f>SUM(C32:F32)</f>
        <v>1529</v>
      </c>
    </row>
    <row r="33" spans="1:7" ht="15">
      <c r="A33" s="2">
        <v>2</v>
      </c>
      <c r="B33" s="109" t="s">
        <v>43</v>
      </c>
      <c r="C33" s="54">
        <v>274</v>
      </c>
      <c r="D33" s="54">
        <v>274</v>
      </c>
      <c r="E33" s="54">
        <v>274</v>
      </c>
      <c r="F33" s="54">
        <v>273</v>
      </c>
      <c r="G33" s="108">
        <f>SUM(C33:F33)</f>
        <v>1095</v>
      </c>
    </row>
    <row r="34" spans="1:7" ht="15">
      <c r="A34" s="37"/>
      <c r="B34" s="109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08">
        <f>SUM(C34:F34)</f>
        <v>11079</v>
      </c>
    </row>
    <row r="35" spans="1:7" ht="15">
      <c r="A35" s="38"/>
      <c r="B35" s="66"/>
      <c r="C35" s="6"/>
      <c r="D35" s="6"/>
      <c r="E35" s="6"/>
      <c r="F35" s="6"/>
      <c r="G35" s="7"/>
    </row>
    <row r="36" spans="1:7" ht="15">
      <c r="A36" s="142" t="s">
        <v>49</v>
      </c>
      <c r="B36" s="142"/>
      <c r="C36" s="142"/>
      <c r="D36" s="142"/>
      <c r="E36" s="142"/>
      <c r="F36" s="142"/>
      <c r="G36" s="142"/>
    </row>
    <row r="37" spans="1:7" ht="15" customHeight="1">
      <c r="A37" s="143" t="s">
        <v>36</v>
      </c>
      <c r="B37" s="141" t="s">
        <v>40</v>
      </c>
      <c r="C37" s="126" t="s">
        <v>91</v>
      </c>
      <c r="D37" s="126"/>
      <c r="E37" s="126"/>
      <c r="F37" s="126"/>
      <c r="G37" s="126"/>
    </row>
    <row r="38" spans="1:7" ht="15.75" customHeight="1">
      <c r="A38" s="143"/>
      <c r="B38" s="141"/>
      <c r="C38" s="107" t="s">
        <v>3</v>
      </c>
      <c r="D38" s="107" t="s">
        <v>4</v>
      </c>
      <c r="E38" s="107" t="s">
        <v>5</v>
      </c>
      <c r="F38" s="107" t="s">
        <v>6</v>
      </c>
      <c r="G38" s="107" t="s">
        <v>41</v>
      </c>
    </row>
    <row r="39" spans="1:7" ht="19.5" customHeight="1">
      <c r="A39" s="2">
        <v>1</v>
      </c>
      <c r="B39" s="109" t="s">
        <v>54</v>
      </c>
      <c r="C39" s="108">
        <v>3068</v>
      </c>
      <c r="D39" s="108">
        <v>3120</v>
      </c>
      <c r="E39" s="108">
        <v>3315</v>
      </c>
      <c r="F39" s="108">
        <v>3445</v>
      </c>
      <c r="G39" s="108">
        <f>SUM(C39:F39)</f>
        <v>12948</v>
      </c>
    </row>
    <row r="40" spans="1:7" ht="19.5" customHeight="1">
      <c r="A40" s="2">
        <v>2</v>
      </c>
      <c r="B40" s="67" t="s">
        <v>61</v>
      </c>
      <c r="C40" s="108">
        <v>195</v>
      </c>
      <c r="D40" s="108">
        <v>195</v>
      </c>
      <c r="E40" s="108">
        <v>195</v>
      </c>
      <c r="F40" s="108">
        <v>195</v>
      </c>
      <c r="G40" s="108">
        <f>SUM(C40:F40)</f>
        <v>780</v>
      </c>
    </row>
    <row r="41" spans="1:7" ht="15">
      <c r="A41" s="2">
        <v>3</v>
      </c>
      <c r="B41" s="109" t="s">
        <v>43</v>
      </c>
      <c r="C41" s="108"/>
      <c r="D41" s="108"/>
      <c r="E41" s="108"/>
      <c r="F41" s="108"/>
      <c r="G41" s="108">
        <f>SUM(C41:F41)</f>
        <v>0</v>
      </c>
    </row>
    <row r="42" spans="1:7" ht="15">
      <c r="A42" s="37"/>
      <c r="B42" s="109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08">
        <f>SUM(C42:F42)</f>
        <v>13728</v>
      </c>
    </row>
    <row r="43" spans="1:7" ht="15">
      <c r="A43" s="142"/>
      <c r="B43" s="142"/>
      <c r="C43" s="142"/>
      <c r="D43" s="142"/>
      <c r="E43" s="142"/>
      <c r="F43" s="142"/>
      <c r="G43" s="142"/>
    </row>
    <row r="44" spans="1:7" ht="15">
      <c r="A44" s="144" t="s">
        <v>68</v>
      </c>
      <c r="B44" s="144"/>
      <c r="C44" s="144"/>
      <c r="D44" s="144"/>
      <c r="E44" s="144"/>
      <c r="F44" s="144"/>
      <c r="G44" s="144"/>
    </row>
    <row r="45" spans="1:7" ht="15" customHeight="1">
      <c r="A45" s="143" t="s">
        <v>36</v>
      </c>
      <c r="B45" s="141" t="s">
        <v>40</v>
      </c>
      <c r="C45" s="126" t="s">
        <v>91</v>
      </c>
      <c r="D45" s="126"/>
      <c r="E45" s="126"/>
      <c r="F45" s="126"/>
      <c r="G45" s="126"/>
    </row>
    <row r="46" spans="1:7" ht="15">
      <c r="A46" s="143"/>
      <c r="B46" s="141"/>
      <c r="C46" s="107" t="s">
        <v>3</v>
      </c>
      <c r="D46" s="107" t="s">
        <v>4</v>
      </c>
      <c r="E46" s="107" t="s">
        <v>5</v>
      </c>
      <c r="F46" s="107" t="s">
        <v>6</v>
      </c>
      <c r="G46" s="107" t="s">
        <v>41</v>
      </c>
    </row>
    <row r="47" spans="1:7" ht="37.5">
      <c r="A47" s="53">
        <v>1</v>
      </c>
      <c r="B47" s="101" t="s">
        <v>54</v>
      </c>
      <c r="C47" s="108">
        <f aca="true" t="shared" si="1" ref="C47:F48">C7+C17+C24+C31+C39</f>
        <v>5541</v>
      </c>
      <c r="D47" s="108">
        <f t="shared" si="1"/>
        <v>5593</v>
      </c>
      <c r="E47" s="108">
        <f t="shared" si="1"/>
        <v>5787</v>
      </c>
      <c r="F47" s="108">
        <f t="shared" si="1"/>
        <v>5918</v>
      </c>
      <c r="G47" s="108">
        <f aca="true" t="shared" si="2" ref="G47:G54">SUM(C47:F47)</f>
        <v>22839</v>
      </c>
    </row>
    <row r="48" spans="1:7" ht="18.75">
      <c r="A48" s="53">
        <v>2</v>
      </c>
      <c r="B48" s="101" t="s">
        <v>65</v>
      </c>
      <c r="C48" s="108">
        <f t="shared" si="1"/>
        <v>1537</v>
      </c>
      <c r="D48" s="108">
        <f t="shared" si="1"/>
        <v>1536</v>
      </c>
      <c r="E48" s="108">
        <f t="shared" si="1"/>
        <v>1536</v>
      </c>
      <c r="F48" s="108">
        <f t="shared" si="1"/>
        <v>1536</v>
      </c>
      <c r="G48" s="108">
        <f t="shared" si="2"/>
        <v>6145</v>
      </c>
    </row>
    <row r="49" spans="1:7" ht="15">
      <c r="A49" s="53">
        <v>3</v>
      </c>
      <c r="B49" s="109" t="s">
        <v>43</v>
      </c>
      <c r="C49" s="108">
        <f>C19+C26+C33+C41</f>
        <v>364</v>
      </c>
      <c r="D49" s="108">
        <f>D19+D26+D33+D41</f>
        <v>366</v>
      </c>
      <c r="E49" s="108">
        <f>E19+E26+E33+E41</f>
        <v>366</v>
      </c>
      <c r="F49" s="108">
        <f>F19+F26+F33+F41</f>
        <v>364</v>
      </c>
      <c r="G49" s="108">
        <f t="shared" si="2"/>
        <v>1460</v>
      </c>
    </row>
    <row r="50" spans="1:7" ht="37.5">
      <c r="A50" s="53">
        <v>4</v>
      </c>
      <c r="B50" s="102" t="s">
        <v>66</v>
      </c>
      <c r="C50" s="108">
        <f>C9</f>
        <v>5</v>
      </c>
      <c r="D50" s="108">
        <f>D9</f>
        <v>5</v>
      </c>
      <c r="E50" s="108">
        <f>E9</f>
        <v>5</v>
      </c>
      <c r="F50" s="108">
        <f>F9</f>
        <v>5</v>
      </c>
      <c r="G50" s="108">
        <f t="shared" si="2"/>
        <v>20</v>
      </c>
    </row>
    <row r="51" spans="1:7" ht="18.75">
      <c r="A51" s="53">
        <v>5</v>
      </c>
      <c r="B51" s="102" t="s">
        <v>67</v>
      </c>
      <c r="C51" s="108">
        <f aca="true" t="shared" si="3" ref="C51:F53">C10</f>
        <v>37</v>
      </c>
      <c r="D51" s="108">
        <f t="shared" si="3"/>
        <v>38</v>
      </c>
      <c r="E51" s="108">
        <f t="shared" si="3"/>
        <v>38</v>
      </c>
      <c r="F51" s="108">
        <f t="shared" si="3"/>
        <v>37</v>
      </c>
      <c r="G51" s="108">
        <f t="shared" si="2"/>
        <v>150</v>
      </c>
    </row>
    <row r="52" spans="1:7" ht="15.75">
      <c r="A52" s="53">
        <v>6</v>
      </c>
      <c r="B52" s="103" t="s">
        <v>99</v>
      </c>
      <c r="C52" s="108">
        <f t="shared" si="3"/>
        <v>3</v>
      </c>
      <c r="D52" s="108">
        <f t="shared" si="3"/>
        <v>4</v>
      </c>
      <c r="E52" s="108">
        <f t="shared" si="3"/>
        <v>4</v>
      </c>
      <c r="F52" s="108">
        <f t="shared" si="3"/>
        <v>4</v>
      </c>
      <c r="G52" s="108">
        <f t="shared" si="2"/>
        <v>15</v>
      </c>
    </row>
    <row r="53" spans="1:7" ht="15.75">
      <c r="A53" s="53">
        <v>7</v>
      </c>
      <c r="B53" s="103" t="s">
        <v>100</v>
      </c>
      <c r="C53" s="108">
        <f t="shared" si="3"/>
        <v>3</v>
      </c>
      <c r="D53" s="108">
        <f t="shared" si="3"/>
        <v>4</v>
      </c>
      <c r="E53" s="108">
        <f t="shared" si="3"/>
        <v>4</v>
      </c>
      <c r="F53" s="108">
        <f t="shared" si="3"/>
        <v>4</v>
      </c>
      <c r="G53" s="108">
        <f t="shared" si="2"/>
        <v>15</v>
      </c>
    </row>
    <row r="54" spans="1:7" ht="15">
      <c r="A54" s="2"/>
      <c r="B54" s="109" t="s">
        <v>44</v>
      </c>
      <c r="C54" s="108">
        <f>SUM(C47:C53)</f>
        <v>7490</v>
      </c>
      <c r="D54" s="108">
        <f>SUM(D47:D53)</f>
        <v>7546</v>
      </c>
      <c r="E54" s="108">
        <f>SUM(E47:E53)</f>
        <v>7740</v>
      </c>
      <c r="F54" s="108">
        <f>SUM(F47:F53)</f>
        <v>7868</v>
      </c>
      <c r="G54" s="108">
        <f t="shared" si="2"/>
        <v>30644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91" customWidth="1"/>
    <col min="7" max="16384" width="9.140625" style="11" customWidth="1"/>
  </cols>
  <sheetData>
    <row r="1" spans="4:6" ht="53.25" customHeight="1">
      <c r="D1" s="125" t="s">
        <v>121</v>
      </c>
      <c r="E1" s="125"/>
      <c r="F1" s="125"/>
    </row>
    <row r="2" spans="3:6" ht="53.25" customHeight="1">
      <c r="C2" s="129" t="s">
        <v>123</v>
      </c>
      <c r="D2" s="129"/>
      <c r="E2" s="129"/>
      <c r="F2" s="129"/>
    </row>
    <row r="3" spans="1:6" ht="48" customHeight="1">
      <c r="A3" s="127" t="s">
        <v>111</v>
      </c>
      <c r="B3" s="127"/>
      <c r="C3" s="127"/>
      <c r="D3" s="127"/>
      <c r="E3" s="127"/>
      <c r="F3" s="127"/>
    </row>
    <row r="4" spans="1:6" s="19" customFormat="1" ht="12.7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s="19" customFormat="1" ht="12.75" customHeight="1">
      <c r="A5" s="131"/>
      <c r="B5" s="79" t="s">
        <v>18</v>
      </c>
      <c r="C5" s="79" t="s">
        <v>20</v>
      </c>
      <c r="D5" s="79" t="s">
        <v>21</v>
      </c>
      <c r="E5" s="79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80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80">
        <v>601</v>
      </c>
      <c r="C12" s="80">
        <v>602</v>
      </c>
      <c r="D12" s="80">
        <v>602</v>
      </c>
      <c r="E12" s="80">
        <v>601</v>
      </c>
      <c r="F12" s="20">
        <f t="shared" si="0"/>
        <v>2406</v>
      </c>
    </row>
    <row r="13" spans="1:6" s="19" customFormat="1" ht="15.75">
      <c r="A13" s="22" t="s">
        <v>9</v>
      </c>
      <c r="B13" s="80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80">
        <v>708</v>
      </c>
      <c r="C14" s="80">
        <v>708</v>
      </c>
      <c r="D14" s="80">
        <v>709</v>
      </c>
      <c r="E14" s="80">
        <v>708</v>
      </c>
      <c r="F14" s="20">
        <f t="shared" si="0"/>
        <v>2833</v>
      </c>
    </row>
    <row r="15" spans="1:6" s="19" customFormat="1" ht="15.75">
      <c r="A15" s="22" t="s">
        <v>10</v>
      </c>
      <c r="B15" s="80">
        <v>592</v>
      </c>
      <c r="C15" s="80">
        <v>592</v>
      </c>
      <c r="D15" s="80">
        <v>592</v>
      </c>
      <c r="E15" s="80">
        <v>592</v>
      </c>
      <c r="F15" s="20">
        <f t="shared" si="0"/>
        <v>2368</v>
      </c>
    </row>
    <row r="16" spans="1:6" s="19" customFormat="1" ht="15.75">
      <c r="A16" s="22" t="s">
        <v>28</v>
      </c>
      <c r="B16" s="80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80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9" t="s">
        <v>81</v>
      </c>
      <c r="B18" s="80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14" customWidth="1"/>
    <col min="7" max="8" width="9.140625" style="11" customWidth="1"/>
    <col min="9" max="16384" width="9.140625" style="11" customWidth="1"/>
  </cols>
  <sheetData>
    <row r="1" spans="4:6" ht="27" customHeight="1">
      <c r="D1" s="129" t="s">
        <v>122</v>
      </c>
      <c r="E1" s="129"/>
      <c r="F1" s="129"/>
    </row>
    <row r="2" spans="3:7" ht="27.75" customHeight="1">
      <c r="C2" s="129" t="s">
        <v>123</v>
      </c>
      <c r="D2" s="129"/>
      <c r="E2" s="129"/>
      <c r="F2" s="129"/>
      <c r="G2" s="112"/>
    </row>
    <row r="3" spans="1:6" ht="27.75" customHeight="1">
      <c r="A3" s="127" t="s">
        <v>112</v>
      </c>
      <c r="B3" s="127"/>
      <c r="C3" s="127"/>
      <c r="D3" s="127"/>
      <c r="E3" s="127"/>
      <c r="F3" s="127"/>
    </row>
    <row r="4" spans="1:6" s="19" customFormat="1" ht="12.75" customHeight="1">
      <c r="A4" s="134" t="s">
        <v>60</v>
      </c>
      <c r="B4" s="126" t="s">
        <v>91</v>
      </c>
      <c r="C4" s="126"/>
      <c r="D4" s="126"/>
      <c r="E4" s="126"/>
      <c r="F4" s="126"/>
    </row>
    <row r="5" spans="1:7" s="19" customFormat="1" ht="18" customHeight="1">
      <c r="A5" s="134"/>
      <c r="B5" s="79" t="s">
        <v>18</v>
      </c>
      <c r="C5" s="79" t="s">
        <v>20</v>
      </c>
      <c r="D5" s="79" t="s">
        <v>21</v>
      </c>
      <c r="E5" s="79" t="s">
        <v>19</v>
      </c>
      <c r="F5" s="79" t="s">
        <v>17</v>
      </c>
      <c r="G5" s="85"/>
    </row>
    <row r="6" spans="1:8" s="19" customFormat="1" ht="15.75">
      <c r="A6" s="22" t="s">
        <v>15</v>
      </c>
      <c r="B6" s="115">
        <v>835</v>
      </c>
      <c r="C6" s="115">
        <v>1135</v>
      </c>
      <c r="D6" s="111">
        <v>1135</v>
      </c>
      <c r="E6" s="111">
        <v>1135</v>
      </c>
      <c r="F6" s="20">
        <f>SUM(B6:E6)</f>
        <v>4240</v>
      </c>
      <c r="G6" s="26"/>
      <c r="H6" s="22"/>
    </row>
    <row r="7" spans="1:6" ht="15.75">
      <c r="A7" s="22" t="s">
        <v>14</v>
      </c>
      <c r="B7" s="80">
        <v>798</v>
      </c>
      <c r="C7" s="80">
        <v>499</v>
      </c>
      <c r="D7" s="80">
        <v>499</v>
      </c>
      <c r="E7" s="80">
        <v>498</v>
      </c>
      <c r="F7" s="20">
        <f>SUM(B7:E7)</f>
        <v>2294</v>
      </c>
    </row>
    <row r="8" spans="1:6" ht="15.75">
      <c r="A8" s="86" t="s">
        <v>17</v>
      </c>
      <c r="B8" s="80">
        <f>SUM(B6:B7)</f>
        <v>1633</v>
      </c>
      <c r="C8" s="80">
        <f>SUM(C6:C7)</f>
        <v>1634</v>
      </c>
      <c r="D8" s="80">
        <f>SUM(D6:D7)</f>
        <v>1634</v>
      </c>
      <c r="E8" s="80">
        <f>SUM(E6:E7)</f>
        <v>1633</v>
      </c>
      <c r="F8" s="20">
        <f>SUM(B8:E8)</f>
        <v>6534</v>
      </c>
    </row>
    <row r="9" spans="1:6" ht="15.75">
      <c r="A9" s="87"/>
      <c r="B9" s="113"/>
      <c r="C9" s="113"/>
      <c r="D9" s="113"/>
      <c r="E9" s="113"/>
      <c r="F9" s="113"/>
    </row>
    <row r="10" spans="1:6" ht="15.75">
      <c r="A10" s="127" t="s">
        <v>83</v>
      </c>
      <c r="B10" s="127"/>
      <c r="C10" s="127"/>
      <c r="D10" s="127"/>
      <c r="E10" s="127"/>
      <c r="F10" s="127"/>
    </row>
    <row r="11" spans="1:6" ht="15.75">
      <c r="A11" s="130" t="s">
        <v>60</v>
      </c>
      <c r="B11" s="126" t="s">
        <v>91</v>
      </c>
      <c r="C11" s="126"/>
      <c r="D11" s="126"/>
      <c r="E11" s="126"/>
      <c r="F11" s="126"/>
    </row>
    <row r="12" spans="1:6" ht="15.75">
      <c r="A12" s="131"/>
      <c r="B12" s="79" t="s">
        <v>18</v>
      </c>
      <c r="C12" s="79" t="s">
        <v>20</v>
      </c>
      <c r="D12" s="79" t="s">
        <v>21</v>
      </c>
      <c r="E12" s="79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1660</v>
      </c>
      <c r="D13" s="20">
        <v>1660</v>
      </c>
      <c r="E13" s="20">
        <v>1660</v>
      </c>
      <c r="F13" s="20">
        <f aca="true" t="shared" si="0" ref="F13:F18">SUM(B13:E13)</f>
        <v>6640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0">
        <v>600</v>
      </c>
      <c r="C17" s="80">
        <v>600</v>
      </c>
      <c r="D17" s="80">
        <v>600</v>
      </c>
      <c r="E17" s="80">
        <v>600</v>
      </c>
      <c r="F17" s="20">
        <f t="shared" si="0"/>
        <v>2400</v>
      </c>
    </row>
    <row r="18" spans="1:6" ht="15.75">
      <c r="A18" s="22" t="s">
        <v>30</v>
      </c>
      <c r="B18" s="80">
        <v>150</v>
      </c>
      <c r="C18" s="80">
        <v>320</v>
      </c>
      <c r="D18" s="80">
        <v>310</v>
      </c>
      <c r="E18" s="80">
        <v>320</v>
      </c>
      <c r="F18" s="20">
        <f t="shared" si="0"/>
        <v>1100</v>
      </c>
    </row>
    <row r="19" spans="1:6" ht="15.75">
      <c r="A19" s="22" t="s">
        <v>17</v>
      </c>
      <c r="B19" s="24">
        <f>SUM(B13:B18)</f>
        <v>2740</v>
      </c>
      <c r="C19" s="24">
        <f>SUM(C13:C18)</f>
        <v>2920</v>
      </c>
      <c r="D19" s="24">
        <f>SUM(D13:D18)</f>
        <v>2910</v>
      </c>
      <c r="E19" s="24">
        <f>SUM(E13:E18)</f>
        <v>2920</v>
      </c>
      <c r="F19" s="24">
        <f>SUM(F13:F18)</f>
        <v>11490</v>
      </c>
    </row>
    <row r="21" spans="1:6" ht="34.5" customHeight="1">
      <c r="A21" s="127" t="s">
        <v>84</v>
      </c>
      <c r="B21" s="127"/>
      <c r="C21" s="127"/>
      <c r="D21" s="127"/>
      <c r="E21" s="127"/>
      <c r="F21" s="127"/>
    </row>
    <row r="22" spans="1:6" ht="15.75">
      <c r="A22" s="134" t="s">
        <v>60</v>
      </c>
      <c r="B22" s="126" t="s">
        <v>91</v>
      </c>
      <c r="C22" s="126"/>
      <c r="D22" s="126"/>
      <c r="E22" s="126"/>
      <c r="F22" s="126"/>
    </row>
    <row r="23" spans="1:6" ht="15.75">
      <c r="A23" s="134"/>
      <c r="B23" s="79" t="s">
        <v>18</v>
      </c>
      <c r="C23" s="79" t="s">
        <v>20</v>
      </c>
      <c r="D23" s="79" t="s">
        <v>21</v>
      </c>
      <c r="E23" s="79" t="s">
        <v>19</v>
      </c>
      <c r="F23" s="79" t="s">
        <v>17</v>
      </c>
    </row>
    <row r="24" spans="1:6" ht="15.75">
      <c r="A24" s="58" t="s">
        <v>15</v>
      </c>
      <c r="B24" s="20">
        <v>400</v>
      </c>
      <c r="C24" s="20">
        <v>400</v>
      </c>
      <c r="D24" s="20">
        <v>400</v>
      </c>
      <c r="E24" s="20">
        <v>400</v>
      </c>
      <c r="F24" s="20">
        <f>SUM(B24:E24)</f>
        <v>1600</v>
      </c>
    </row>
    <row r="25" spans="1:6" ht="15.75">
      <c r="A25" s="36" t="s">
        <v>38</v>
      </c>
      <c r="B25" s="80">
        <v>102</v>
      </c>
      <c r="C25" s="80">
        <v>103</v>
      </c>
      <c r="D25" s="80">
        <v>103</v>
      </c>
      <c r="E25" s="80">
        <v>102</v>
      </c>
      <c r="F25" s="20">
        <f>SUM(B25:E25)</f>
        <v>410</v>
      </c>
    </row>
    <row r="26" spans="1:6" ht="15.75">
      <c r="A26" s="22" t="s">
        <v>17</v>
      </c>
      <c r="B26" s="80">
        <f>SUM(B24:B25)</f>
        <v>502</v>
      </c>
      <c r="C26" s="80">
        <f>SUM(C24:C25)</f>
        <v>503</v>
      </c>
      <c r="D26" s="80">
        <f>SUM(D24:D25)</f>
        <v>503</v>
      </c>
      <c r="E26" s="80">
        <f>SUM(E24:E25)</f>
        <v>502</v>
      </c>
      <c r="F26" s="20">
        <f>SUM(B26:E26)</f>
        <v>2010</v>
      </c>
    </row>
    <row r="28" ht="34.5" customHeight="1"/>
    <row r="29" spans="1:6" ht="45.75" customHeight="1">
      <c r="A29" s="127" t="s">
        <v>86</v>
      </c>
      <c r="B29" s="127"/>
      <c r="C29" s="127"/>
      <c r="D29" s="127"/>
      <c r="E29" s="127"/>
      <c r="F29" s="127"/>
    </row>
    <row r="30" spans="1:6" ht="15.75">
      <c r="A30" s="152" t="s">
        <v>60</v>
      </c>
      <c r="B30" s="126" t="s">
        <v>91</v>
      </c>
      <c r="C30" s="126"/>
      <c r="D30" s="126"/>
      <c r="E30" s="126"/>
      <c r="F30" s="126"/>
    </row>
    <row r="31" spans="1:6" ht="15.75" customHeight="1">
      <c r="A31" s="152"/>
      <c r="B31" s="60" t="s">
        <v>18</v>
      </c>
      <c r="C31" s="60" t="s">
        <v>20</v>
      </c>
      <c r="D31" s="60" t="s">
        <v>21</v>
      </c>
      <c r="E31" s="60" t="s">
        <v>19</v>
      </c>
      <c r="F31" s="60" t="s">
        <v>17</v>
      </c>
    </row>
    <row r="32" spans="1:6" ht="31.5">
      <c r="A32" s="59" t="s">
        <v>69</v>
      </c>
      <c r="B32" s="61">
        <v>1374</v>
      </c>
      <c r="C32" s="61">
        <v>1374</v>
      </c>
      <c r="D32" s="61">
        <v>1376</v>
      </c>
      <c r="E32" s="61">
        <v>1376</v>
      </c>
      <c r="F32" s="61">
        <f>SUM(B32:E32)</f>
        <v>5500</v>
      </c>
    </row>
    <row r="33" spans="1:6" ht="31.5">
      <c r="A33" s="59" t="s">
        <v>73</v>
      </c>
      <c r="B33" s="56">
        <v>1000</v>
      </c>
      <c r="C33" s="56">
        <v>1000</v>
      </c>
      <c r="D33" s="56">
        <v>1000</v>
      </c>
      <c r="E33" s="56">
        <v>2500</v>
      </c>
      <c r="F33" s="61">
        <f aca="true" t="shared" si="1" ref="F33:F47">SUM(B33:E33)</f>
        <v>5500</v>
      </c>
    </row>
    <row r="34" spans="1:6" ht="15.75">
      <c r="A34" s="8" t="s">
        <v>70</v>
      </c>
      <c r="B34" s="56">
        <v>67</v>
      </c>
      <c r="C34" s="56">
        <v>67</v>
      </c>
      <c r="D34" s="56">
        <v>68</v>
      </c>
      <c r="E34" s="56">
        <v>69</v>
      </c>
      <c r="F34" s="61">
        <f t="shared" si="1"/>
        <v>271</v>
      </c>
    </row>
    <row r="35" spans="1:6" ht="15.75">
      <c r="A35" s="8" t="s">
        <v>7</v>
      </c>
      <c r="B35" s="56"/>
      <c r="C35" s="56"/>
      <c r="D35" s="56"/>
      <c r="E35" s="56"/>
      <c r="F35" s="61">
        <f t="shared" si="1"/>
        <v>0</v>
      </c>
    </row>
    <row r="36" spans="1:6" ht="15.75">
      <c r="A36" s="8" t="s">
        <v>8</v>
      </c>
      <c r="B36" s="56">
        <v>488</v>
      </c>
      <c r="C36" s="56">
        <v>488</v>
      </c>
      <c r="D36" s="56">
        <v>487</v>
      </c>
      <c r="E36" s="56">
        <v>487</v>
      </c>
      <c r="F36" s="61">
        <f t="shared" si="1"/>
        <v>1950</v>
      </c>
    </row>
    <row r="37" spans="1:6" ht="15.75">
      <c r="A37" s="8" t="s">
        <v>25</v>
      </c>
      <c r="B37" s="56">
        <v>213</v>
      </c>
      <c r="C37" s="56">
        <v>217</v>
      </c>
      <c r="D37" s="56">
        <v>217</v>
      </c>
      <c r="E37" s="56">
        <v>212</v>
      </c>
      <c r="F37" s="61">
        <f t="shared" si="1"/>
        <v>859</v>
      </c>
    </row>
    <row r="38" spans="1:6" ht="15.75">
      <c r="A38" s="8" t="s">
        <v>11</v>
      </c>
      <c r="B38" s="56">
        <v>60</v>
      </c>
      <c r="C38" s="56">
        <v>71</v>
      </c>
      <c r="D38" s="56">
        <v>80</v>
      </c>
      <c r="E38" s="56">
        <v>70</v>
      </c>
      <c r="F38" s="61">
        <f t="shared" si="1"/>
        <v>281</v>
      </c>
    </row>
    <row r="39" spans="1:6" ht="15.75">
      <c r="A39" s="8" t="s">
        <v>12</v>
      </c>
      <c r="B39" s="56">
        <v>239</v>
      </c>
      <c r="C39" s="56">
        <v>239</v>
      </c>
      <c r="D39" s="56">
        <v>240</v>
      </c>
      <c r="E39" s="56">
        <v>240</v>
      </c>
      <c r="F39" s="61">
        <f t="shared" si="1"/>
        <v>958</v>
      </c>
    </row>
    <row r="40" spans="1:6" ht="15.75">
      <c r="A40" s="8" t="s">
        <v>71</v>
      </c>
      <c r="B40" s="56">
        <v>52</v>
      </c>
      <c r="C40" s="56">
        <v>52</v>
      </c>
      <c r="D40" s="56">
        <v>52</v>
      </c>
      <c r="E40" s="56">
        <v>53</v>
      </c>
      <c r="F40" s="61">
        <f t="shared" si="1"/>
        <v>209</v>
      </c>
    </row>
    <row r="41" spans="1:6" ht="15.75">
      <c r="A41" s="8" t="s">
        <v>9</v>
      </c>
      <c r="B41" s="56">
        <v>169</v>
      </c>
      <c r="C41" s="56">
        <v>170</v>
      </c>
      <c r="D41" s="56">
        <v>170</v>
      </c>
      <c r="E41" s="56">
        <v>170</v>
      </c>
      <c r="F41" s="61">
        <f t="shared" si="1"/>
        <v>679</v>
      </c>
    </row>
    <row r="42" spans="1:6" ht="15.75">
      <c r="A42" s="8" t="s">
        <v>72</v>
      </c>
      <c r="B42" s="56">
        <v>54</v>
      </c>
      <c r="C42" s="56">
        <v>55</v>
      </c>
      <c r="D42" s="78">
        <v>54</v>
      </c>
      <c r="E42" s="78">
        <v>55</v>
      </c>
      <c r="F42" s="61">
        <f t="shared" si="1"/>
        <v>218</v>
      </c>
    </row>
    <row r="43" spans="1:6" ht="15.75">
      <c r="A43" s="8" t="s">
        <v>10</v>
      </c>
      <c r="B43" s="56">
        <v>70</v>
      </c>
      <c r="C43" s="56">
        <v>71</v>
      </c>
      <c r="D43" s="56">
        <v>71</v>
      </c>
      <c r="E43" s="56">
        <v>70</v>
      </c>
      <c r="F43" s="61">
        <f t="shared" si="1"/>
        <v>282</v>
      </c>
    </row>
    <row r="44" spans="1:6" ht="15.75">
      <c r="A44" s="8" t="s">
        <v>28</v>
      </c>
      <c r="B44" s="56">
        <v>33</v>
      </c>
      <c r="C44" s="56">
        <v>33</v>
      </c>
      <c r="D44" s="56">
        <v>33</v>
      </c>
      <c r="E44" s="56">
        <v>34</v>
      </c>
      <c r="F44" s="61">
        <f t="shared" si="1"/>
        <v>133</v>
      </c>
    </row>
    <row r="45" spans="1:6" ht="15.75">
      <c r="A45" s="8" t="s">
        <v>13</v>
      </c>
      <c r="B45" s="56">
        <v>68</v>
      </c>
      <c r="C45" s="56">
        <v>68</v>
      </c>
      <c r="D45" s="56">
        <v>69</v>
      </c>
      <c r="E45" s="56">
        <v>70</v>
      </c>
      <c r="F45" s="61">
        <f t="shared" si="1"/>
        <v>275</v>
      </c>
    </row>
    <row r="46" spans="1:6" ht="15.75">
      <c r="A46" s="8" t="s">
        <v>30</v>
      </c>
      <c r="B46" s="56">
        <v>735</v>
      </c>
      <c r="C46" s="56">
        <v>735</v>
      </c>
      <c r="D46" s="78">
        <v>735</v>
      </c>
      <c r="E46" s="78">
        <v>734</v>
      </c>
      <c r="F46" s="61">
        <f t="shared" si="1"/>
        <v>2939</v>
      </c>
    </row>
    <row r="47" spans="1:6" ht="15.75">
      <c r="A47" s="22" t="s">
        <v>17</v>
      </c>
      <c r="B47" s="56">
        <f>SUM(B32:B46)</f>
        <v>4622</v>
      </c>
      <c r="C47" s="56">
        <f>SUM(C32:C46)</f>
        <v>4640</v>
      </c>
      <c r="D47" s="56">
        <f>SUM(D32:D46)</f>
        <v>4652</v>
      </c>
      <c r="E47" s="56">
        <f>SUM(E32:E46)</f>
        <v>6140</v>
      </c>
      <c r="F47" s="61">
        <f t="shared" si="1"/>
        <v>20054</v>
      </c>
    </row>
    <row r="48" ht="30.75" customHeight="1">
      <c r="F48" s="5"/>
    </row>
    <row r="49" spans="1:6" ht="63" customHeight="1">
      <c r="A49" s="127" t="s">
        <v>85</v>
      </c>
      <c r="B49" s="127"/>
      <c r="C49" s="127"/>
      <c r="D49" s="127"/>
      <c r="E49" s="127"/>
      <c r="F49" s="127"/>
    </row>
    <row r="50" spans="1:6" ht="15.75">
      <c r="A50" s="152" t="s">
        <v>60</v>
      </c>
      <c r="B50" s="126" t="s">
        <v>91</v>
      </c>
      <c r="C50" s="126"/>
      <c r="D50" s="126"/>
      <c r="E50" s="126"/>
      <c r="F50" s="126"/>
    </row>
    <row r="51" spans="1:6" ht="15.75" customHeight="1">
      <c r="A51" s="152"/>
      <c r="B51" s="60" t="s">
        <v>18</v>
      </c>
      <c r="C51" s="60" t="s">
        <v>20</v>
      </c>
      <c r="D51" s="60" t="s">
        <v>21</v>
      </c>
      <c r="E51" s="60" t="s">
        <v>19</v>
      </c>
      <c r="F51" s="60" t="s">
        <v>17</v>
      </c>
    </row>
    <row r="52" spans="1:6" ht="31.5">
      <c r="A52" s="59" t="s">
        <v>69</v>
      </c>
      <c r="B52" s="61">
        <v>250</v>
      </c>
      <c r="C52" s="61">
        <v>250</v>
      </c>
      <c r="D52" s="61">
        <v>250</v>
      </c>
      <c r="E52" s="61">
        <v>250</v>
      </c>
      <c r="F52" s="61">
        <f>SUM(B52:E52)</f>
        <v>1000</v>
      </c>
    </row>
    <row r="53" spans="1:6" ht="31.5">
      <c r="A53" s="59" t="s">
        <v>73</v>
      </c>
      <c r="B53" s="56">
        <v>220</v>
      </c>
      <c r="C53" s="56">
        <v>225</v>
      </c>
      <c r="D53" s="80">
        <v>235</v>
      </c>
      <c r="E53" s="80">
        <v>235</v>
      </c>
      <c r="F53" s="61">
        <f aca="true" t="shared" si="2" ref="F53:F68">SUM(B53:E53)</f>
        <v>915</v>
      </c>
    </row>
    <row r="54" spans="1:6" ht="15.75">
      <c r="A54" s="22" t="s">
        <v>14</v>
      </c>
      <c r="B54" s="56">
        <v>248</v>
      </c>
      <c r="C54" s="56">
        <v>252</v>
      </c>
      <c r="D54" s="80">
        <v>252</v>
      </c>
      <c r="E54" s="80">
        <v>248</v>
      </c>
      <c r="F54" s="61">
        <f t="shared" si="2"/>
        <v>1000</v>
      </c>
    </row>
    <row r="55" spans="1:6" ht="15.75">
      <c r="A55" s="8" t="s">
        <v>70</v>
      </c>
      <c r="B55" s="56"/>
      <c r="C55" s="56"/>
      <c r="D55" s="80"/>
      <c r="E55" s="80"/>
      <c r="F55" s="61">
        <f t="shared" si="2"/>
        <v>0</v>
      </c>
    </row>
    <row r="56" spans="1:6" ht="15.75">
      <c r="A56" s="8" t="s">
        <v>7</v>
      </c>
      <c r="B56" s="56">
        <v>73</v>
      </c>
      <c r="C56" s="56">
        <v>73</v>
      </c>
      <c r="D56" s="80">
        <v>73</v>
      </c>
      <c r="E56" s="80">
        <v>73</v>
      </c>
      <c r="F56" s="61">
        <f t="shared" si="2"/>
        <v>292</v>
      </c>
    </row>
    <row r="57" spans="1:6" ht="15.75">
      <c r="A57" s="8" t="s">
        <v>8</v>
      </c>
      <c r="B57" s="56">
        <v>62</v>
      </c>
      <c r="C57" s="56">
        <v>62</v>
      </c>
      <c r="D57" s="80">
        <v>62</v>
      </c>
      <c r="E57" s="80">
        <v>65</v>
      </c>
      <c r="F57" s="61">
        <f t="shared" si="2"/>
        <v>251</v>
      </c>
    </row>
    <row r="58" spans="1:6" ht="15.75">
      <c r="A58" s="8" t="s">
        <v>25</v>
      </c>
      <c r="B58" s="56">
        <v>102</v>
      </c>
      <c r="C58" s="56">
        <v>101</v>
      </c>
      <c r="D58" s="80">
        <v>104</v>
      </c>
      <c r="E58" s="80">
        <v>102</v>
      </c>
      <c r="F58" s="61">
        <f t="shared" si="2"/>
        <v>409</v>
      </c>
    </row>
    <row r="59" spans="1:6" ht="15.75">
      <c r="A59" s="8" t="s">
        <v>11</v>
      </c>
      <c r="B59" s="56"/>
      <c r="C59" s="56"/>
      <c r="D59" s="80"/>
      <c r="E59" s="80"/>
      <c r="F59" s="61">
        <f t="shared" si="2"/>
        <v>0</v>
      </c>
    </row>
    <row r="60" spans="1:6" ht="15.75">
      <c r="A60" s="8" t="s">
        <v>12</v>
      </c>
      <c r="B60" s="56">
        <v>96</v>
      </c>
      <c r="C60" s="56">
        <v>96</v>
      </c>
      <c r="D60" s="80">
        <v>96</v>
      </c>
      <c r="E60" s="80">
        <v>96</v>
      </c>
      <c r="F60" s="61">
        <f t="shared" si="2"/>
        <v>384</v>
      </c>
    </row>
    <row r="61" spans="1:6" ht="15.75">
      <c r="A61" s="8" t="s">
        <v>71</v>
      </c>
      <c r="B61" s="56">
        <v>74</v>
      </c>
      <c r="C61" s="56">
        <v>74</v>
      </c>
      <c r="D61" s="80">
        <v>74</v>
      </c>
      <c r="E61" s="80">
        <v>76</v>
      </c>
      <c r="F61" s="61">
        <f t="shared" si="2"/>
        <v>298</v>
      </c>
    </row>
    <row r="62" spans="1:6" ht="15.75">
      <c r="A62" s="8" t="s">
        <v>9</v>
      </c>
      <c r="B62" s="56">
        <v>81</v>
      </c>
      <c r="C62" s="56">
        <v>81</v>
      </c>
      <c r="D62" s="80">
        <v>81</v>
      </c>
      <c r="E62" s="80">
        <v>59</v>
      </c>
      <c r="F62" s="61">
        <f t="shared" si="2"/>
        <v>302</v>
      </c>
    </row>
    <row r="63" spans="1:6" ht="15.75">
      <c r="A63" s="8" t="s">
        <v>72</v>
      </c>
      <c r="B63" s="56">
        <v>12</v>
      </c>
      <c r="C63" s="56">
        <v>12</v>
      </c>
      <c r="D63" s="80">
        <v>12</v>
      </c>
      <c r="E63" s="80">
        <v>10</v>
      </c>
      <c r="F63" s="61">
        <f t="shared" si="2"/>
        <v>46</v>
      </c>
    </row>
    <row r="64" spans="1:6" ht="15.75">
      <c r="A64" s="8" t="s">
        <v>10</v>
      </c>
      <c r="B64" s="56">
        <v>58</v>
      </c>
      <c r="C64" s="56">
        <v>77</v>
      </c>
      <c r="D64" s="80">
        <v>61</v>
      </c>
      <c r="E64" s="80">
        <v>58</v>
      </c>
      <c r="F64" s="61">
        <f t="shared" si="2"/>
        <v>254</v>
      </c>
    </row>
    <row r="65" spans="1:6" ht="15.75">
      <c r="A65" s="8" t="s">
        <v>28</v>
      </c>
      <c r="B65" s="56">
        <v>94</v>
      </c>
      <c r="C65" s="56">
        <v>94</v>
      </c>
      <c r="D65" s="80">
        <v>94</v>
      </c>
      <c r="E65" s="80">
        <v>95</v>
      </c>
      <c r="F65" s="61">
        <f t="shared" si="2"/>
        <v>377</v>
      </c>
    </row>
    <row r="66" spans="1:6" ht="15.75">
      <c r="A66" s="8" t="s">
        <v>13</v>
      </c>
      <c r="B66" s="56">
        <v>90</v>
      </c>
      <c r="C66" s="56">
        <v>91</v>
      </c>
      <c r="D66" s="56">
        <v>90</v>
      </c>
      <c r="E66" s="56">
        <v>90</v>
      </c>
      <c r="F66" s="61">
        <f t="shared" si="2"/>
        <v>361</v>
      </c>
    </row>
    <row r="67" spans="1:6" ht="15.75">
      <c r="A67" s="8" t="s">
        <v>30</v>
      </c>
      <c r="B67" s="56">
        <v>265</v>
      </c>
      <c r="C67" s="56">
        <v>265</v>
      </c>
      <c r="D67" s="80">
        <v>265</v>
      </c>
      <c r="E67" s="80">
        <v>264</v>
      </c>
      <c r="F67" s="61">
        <f t="shared" si="2"/>
        <v>1059</v>
      </c>
    </row>
    <row r="68" spans="1:6" ht="15.75">
      <c r="A68" s="22" t="s">
        <v>17</v>
      </c>
      <c r="B68" s="56">
        <f>SUM(B52:B67)</f>
        <v>1725</v>
      </c>
      <c r="C68" s="56">
        <f>SUM(C52:C67)</f>
        <v>1753</v>
      </c>
      <c r="D68" s="56">
        <f>SUM(D52:D67)</f>
        <v>1749</v>
      </c>
      <c r="E68" s="56">
        <f>SUM(E52:E67)</f>
        <v>1721</v>
      </c>
      <c r="F68" s="61">
        <f t="shared" si="2"/>
        <v>6948</v>
      </c>
    </row>
    <row r="70" spans="1:6" ht="30.75" customHeight="1">
      <c r="A70" s="127" t="s">
        <v>87</v>
      </c>
      <c r="B70" s="127"/>
      <c r="C70" s="127"/>
      <c r="D70" s="127"/>
      <c r="E70" s="127"/>
      <c r="F70" s="127"/>
    </row>
    <row r="71" spans="1:6" ht="15.75">
      <c r="A71" s="152" t="s">
        <v>60</v>
      </c>
      <c r="B71" s="126" t="s">
        <v>91</v>
      </c>
      <c r="C71" s="126"/>
      <c r="D71" s="126"/>
      <c r="E71" s="126"/>
      <c r="F71" s="126"/>
    </row>
    <row r="72" spans="1:6" ht="15.75">
      <c r="A72" s="152"/>
      <c r="B72" s="60" t="s">
        <v>18</v>
      </c>
      <c r="C72" s="60" t="s">
        <v>20</v>
      </c>
      <c r="D72" s="60" t="s">
        <v>21</v>
      </c>
      <c r="E72" s="60" t="s">
        <v>19</v>
      </c>
      <c r="F72" s="60" t="s">
        <v>17</v>
      </c>
    </row>
    <row r="73" spans="1:6" ht="31.5">
      <c r="A73" s="59" t="s">
        <v>69</v>
      </c>
      <c r="B73" s="61">
        <v>819</v>
      </c>
      <c r="C73" s="61">
        <v>819</v>
      </c>
      <c r="D73" s="61">
        <v>820</v>
      </c>
      <c r="E73" s="61">
        <v>819</v>
      </c>
      <c r="F73" s="61">
        <f>SUM(B73:E73)</f>
        <v>3277</v>
      </c>
    </row>
    <row r="75" spans="1:6" ht="46.5" customHeight="1">
      <c r="A75" s="127" t="s">
        <v>88</v>
      </c>
      <c r="B75" s="127"/>
      <c r="C75" s="127"/>
      <c r="D75" s="127"/>
      <c r="E75" s="127"/>
      <c r="F75" s="127"/>
    </row>
    <row r="76" spans="1:6" ht="15.75">
      <c r="A76" s="152" t="s">
        <v>60</v>
      </c>
      <c r="B76" s="126" t="s">
        <v>91</v>
      </c>
      <c r="C76" s="126"/>
      <c r="D76" s="126"/>
      <c r="E76" s="126"/>
      <c r="F76" s="126"/>
    </row>
    <row r="77" spans="1:6" ht="15.75">
      <c r="A77" s="152"/>
      <c r="B77" s="60" t="s">
        <v>18</v>
      </c>
      <c r="C77" s="60" t="s">
        <v>20</v>
      </c>
      <c r="D77" s="60" t="s">
        <v>21</v>
      </c>
      <c r="E77" s="60" t="s">
        <v>19</v>
      </c>
      <c r="F77" s="60" t="s">
        <v>17</v>
      </c>
    </row>
    <row r="78" spans="1:6" ht="15.75">
      <c r="A78" s="8" t="s">
        <v>70</v>
      </c>
      <c r="B78" s="56">
        <v>7</v>
      </c>
      <c r="C78" s="56">
        <v>8</v>
      </c>
      <c r="D78" s="56">
        <v>7</v>
      </c>
      <c r="E78" s="56">
        <v>7</v>
      </c>
      <c r="F78" s="61">
        <f aca="true" t="shared" si="3" ref="F78:F91">SUM(B78:E78)</f>
        <v>29</v>
      </c>
    </row>
    <row r="79" spans="1:6" ht="15.75">
      <c r="A79" s="8" t="s">
        <v>7</v>
      </c>
      <c r="B79" s="56">
        <v>5</v>
      </c>
      <c r="C79" s="56">
        <v>5</v>
      </c>
      <c r="D79" s="56">
        <v>5</v>
      </c>
      <c r="E79" s="56">
        <v>5</v>
      </c>
      <c r="F79" s="61">
        <f t="shared" si="3"/>
        <v>20</v>
      </c>
    </row>
    <row r="80" spans="1:6" ht="15.75">
      <c r="A80" s="8" t="s">
        <v>8</v>
      </c>
      <c r="B80" s="56">
        <v>5</v>
      </c>
      <c r="C80" s="56">
        <v>5</v>
      </c>
      <c r="D80" s="56">
        <v>5</v>
      </c>
      <c r="E80" s="56">
        <v>6</v>
      </c>
      <c r="F80" s="61">
        <f t="shared" si="3"/>
        <v>21</v>
      </c>
    </row>
    <row r="81" spans="1:6" ht="15.75">
      <c r="A81" s="8" t="s">
        <v>25</v>
      </c>
      <c r="B81" s="56">
        <v>8</v>
      </c>
      <c r="C81" s="56">
        <v>8</v>
      </c>
      <c r="D81" s="56">
        <v>8</v>
      </c>
      <c r="E81" s="56">
        <v>7</v>
      </c>
      <c r="F81" s="61">
        <f t="shared" si="3"/>
        <v>31</v>
      </c>
    </row>
    <row r="82" spans="1:6" ht="15.75">
      <c r="A82" s="8" t="s">
        <v>11</v>
      </c>
      <c r="B82" s="56">
        <v>5</v>
      </c>
      <c r="C82" s="56">
        <v>5</v>
      </c>
      <c r="D82" s="56">
        <v>5</v>
      </c>
      <c r="E82" s="56">
        <v>4</v>
      </c>
      <c r="F82" s="61">
        <f t="shared" si="3"/>
        <v>19</v>
      </c>
    </row>
    <row r="83" spans="1:6" ht="15.75">
      <c r="A83" s="8" t="s">
        <v>12</v>
      </c>
      <c r="B83" s="56">
        <v>4</v>
      </c>
      <c r="C83" s="56">
        <v>4</v>
      </c>
      <c r="D83" s="56">
        <v>4</v>
      </c>
      <c r="E83" s="56">
        <v>4</v>
      </c>
      <c r="F83" s="61">
        <f t="shared" si="3"/>
        <v>16</v>
      </c>
    </row>
    <row r="84" spans="1:6" ht="15.75">
      <c r="A84" s="8" t="s">
        <v>71</v>
      </c>
      <c r="B84" s="56">
        <v>5</v>
      </c>
      <c r="C84" s="56">
        <v>5</v>
      </c>
      <c r="D84" s="56">
        <v>5</v>
      </c>
      <c r="E84" s="56">
        <v>4</v>
      </c>
      <c r="F84" s="61">
        <f t="shared" si="3"/>
        <v>19</v>
      </c>
    </row>
    <row r="85" spans="1:6" ht="15.75">
      <c r="A85" s="8" t="s">
        <v>9</v>
      </c>
      <c r="B85" s="56">
        <v>5</v>
      </c>
      <c r="C85" s="56">
        <v>5</v>
      </c>
      <c r="D85" s="56">
        <v>5</v>
      </c>
      <c r="E85" s="56">
        <v>6</v>
      </c>
      <c r="F85" s="61">
        <f t="shared" si="3"/>
        <v>21</v>
      </c>
    </row>
    <row r="86" spans="1:6" ht="15.75">
      <c r="A86" s="8" t="s">
        <v>72</v>
      </c>
      <c r="B86" s="56">
        <v>5</v>
      </c>
      <c r="C86" s="56">
        <v>6</v>
      </c>
      <c r="D86" s="56">
        <v>5</v>
      </c>
      <c r="E86" s="56">
        <v>6</v>
      </c>
      <c r="F86" s="61">
        <f t="shared" si="3"/>
        <v>22</v>
      </c>
    </row>
    <row r="87" spans="1:6" ht="15.75">
      <c r="A87" s="8" t="s">
        <v>10</v>
      </c>
      <c r="B87" s="56">
        <v>4</v>
      </c>
      <c r="C87" s="56">
        <v>4</v>
      </c>
      <c r="D87" s="56">
        <v>5</v>
      </c>
      <c r="E87" s="56">
        <v>5</v>
      </c>
      <c r="F87" s="61">
        <f t="shared" si="3"/>
        <v>18</v>
      </c>
    </row>
    <row r="88" spans="1:6" ht="15.75">
      <c r="A88" s="8" t="s">
        <v>28</v>
      </c>
      <c r="B88" s="56">
        <v>6</v>
      </c>
      <c r="C88" s="56">
        <v>6</v>
      </c>
      <c r="D88" s="56">
        <v>6</v>
      </c>
      <c r="E88" s="56">
        <v>9</v>
      </c>
      <c r="F88" s="61">
        <f t="shared" si="3"/>
        <v>27</v>
      </c>
    </row>
    <row r="89" spans="1:6" ht="15.75">
      <c r="A89" s="8" t="s">
        <v>13</v>
      </c>
      <c r="B89" s="56">
        <v>6</v>
      </c>
      <c r="C89" s="56">
        <v>7</v>
      </c>
      <c r="D89" s="56">
        <v>6</v>
      </c>
      <c r="E89" s="56">
        <v>6</v>
      </c>
      <c r="F89" s="61">
        <f t="shared" si="3"/>
        <v>25</v>
      </c>
    </row>
    <row r="90" spans="1:6" ht="15.75">
      <c r="A90" s="8" t="s">
        <v>30</v>
      </c>
      <c r="B90" s="56"/>
      <c r="C90" s="56">
        <v>100</v>
      </c>
      <c r="D90" s="56">
        <v>131</v>
      </c>
      <c r="E90" s="56"/>
      <c r="F90" s="61">
        <f t="shared" si="3"/>
        <v>231</v>
      </c>
    </row>
    <row r="91" spans="1:6" ht="15.75">
      <c r="A91" s="22" t="s">
        <v>17</v>
      </c>
      <c r="B91" s="56">
        <f>SUM(B78:B90)</f>
        <v>65</v>
      </c>
      <c r="C91" s="56">
        <f>SUM(C78:C90)</f>
        <v>168</v>
      </c>
      <c r="D91" s="56">
        <f>SUM(D78:D90)</f>
        <v>197</v>
      </c>
      <c r="E91" s="56">
        <f>SUM(E78:E90)</f>
        <v>69</v>
      </c>
      <c r="F91" s="61">
        <f t="shared" si="3"/>
        <v>499</v>
      </c>
    </row>
    <row r="93" spans="1:6" ht="46.5" customHeight="1">
      <c r="A93" s="127" t="s">
        <v>89</v>
      </c>
      <c r="B93" s="127"/>
      <c r="C93" s="127"/>
      <c r="D93" s="127"/>
      <c r="E93" s="127"/>
      <c r="F93" s="127"/>
    </row>
    <row r="94" spans="1:6" ht="15.75">
      <c r="A94" s="152" t="s">
        <v>60</v>
      </c>
      <c r="B94" s="126" t="s">
        <v>91</v>
      </c>
      <c r="C94" s="126"/>
      <c r="D94" s="126"/>
      <c r="E94" s="126"/>
      <c r="F94" s="126"/>
    </row>
    <row r="95" spans="1:6" ht="15.75">
      <c r="A95" s="152"/>
      <c r="B95" s="60" t="s">
        <v>18</v>
      </c>
      <c r="C95" s="60" t="s">
        <v>20</v>
      </c>
      <c r="D95" s="60" t="s">
        <v>21</v>
      </c>
      <c r="E95" s="60" t="s">
        <v>19</v>
      </c>
      <c r="F95" s="60" t="s">
        <v>17</v>
      </c>
    </row>
    <row r="96" spans="1:6" ht="15.75">
      <c r="A96" s="8" t="s">
        <v>70</v>
      </c>
      <c r="B96" s="56"/>
      <c r="C96" s="56"/>
      <c r="D96" s="56"/>
      <c r="E96" s="56"/>
      <c r="F96" s="61">
        <f aca="true" t="shared" si="4" ref="F96:F109">SUM(B96:E96)</f>
        <v>0</v>
      </c>
    </row>
    <row r="97" spans="1:6" ht="15.75">
      <c r="A97" s="8" t="s">
        <v>7</v>
      </c>
      <c r="B97" s="56">
        <v>5</v>
      </c>
      <c r="C97" s="56">
        <v>7</v>
      </c>
      <c r="D97" s="56">
        <v>5</v>
      </c>
      <c r="E97" s="56">
        <v>4</v>
      </c>
      <c r="F97" s="61">
        <f t="shared" si="4"/>
        <v>21</v>
      </c>
    </row>
    <row r="98" spans="1:6" ht="15.75">
      <c r="A98" s="8" t="s">
        <v>8</v>
      </c>
      <c r="B98" s="56">
        <v>5</v>
      </c>
      <c r="C98" s="56">
        <v>7</v>
      </c>
      <c r="D98" s="56">
        <v>5</v>
      </c>
      <c r="E98" s="56">
        <v>5</v>
      </c>
      <c r="F98" s="61">
        <f t="shared" si="4"/>
        <v>22</v>
      </c>
    </row>
    <row r="99" spans="1:6" ht="15.75">
      <c r="A99" s="8" t="s">
        <v>25</v>
      </c>
      <c r="B99" s="56">
        <v>8</v>
      </c>
      <c r="C99" s="56">
        <v>10</v>
      </c>
      <c r="D99" s="56">
        <v>8</v>
      </c>
      <c r="E99" s="56">
        <v>7</v>
      </c>
      <c r="F99" s="61">
        <f t="shared" si="4"/>
        <v>33</v>
      </c>
    </row>
    <row r="100" spans="1:6" ht="15.75">
      <c r="A100" s="8" t="s">
        <v>11</v>
      </c>
      <c r="B100" s="56"/>
      <c r="C100" s="56"/>
      <c r="D100" s="56"/>
      <c r="E100" s="56"/>
      <c r="F100" s="61">
        <f t="shared" si="4"/>
        <v>0</v>
      </c>
    </row>
    <row r="101" spans="1:6" ht="15.75">
      <c r="A101" s="8" t="s">
        <v>12</v>
      </c>
      <c r="B101" s="56">
        <v>4</v>
      </c>
      <c r="C101" s="56">
        <v>6</v>
      </c>
      <c r="D101" s="56">
        <v>4</v>
      </c>
      <c r="E101" s="56">
        <v>4</v>
      </c>
      <c r="F101" s="61">
        <f t="shared" si="4"/>
        <v>18</v>
      </c>
    </row>
    <row r="102" spans="1:6" ht="15.75">
      <c r="A102" s="8" t="s">
        <v>71</v>
      </c>
      <c r="B102" s="56">
        <v>6</v>
      </c>
      <c r="C102" s="56">
        <v>4</v>
      </c>
      <c r="D102" s="56">
        <v>6</v>
      </c>
      <c r="E102" s="56">
        <v>5</v>
      </c>
      <c r="F102" s="61">
        <f t="shared" si="4"/>
        <v>21</v>
      </c>
    </row>
    <row r="103" spans="1:6" ht="15.75">
      <c r="A103" s="8" t="s">
        <v>9</v>
      </c>
      <c r="B103" s="56">
        <v>5</v>
      </c>
      <c r="C103" s="56">
        <v>7</v>
      </c>
      <c r="D103" s="56">
        <v>5</v>
      </c>
      <c r="E103" s="56">
        <v>6</v>
      </c>
      <c r="F103" s="61">
        <f t="shared" si="4"/>
        <v>23</v>
      </c>
    </row>
    <row r="104" spans="1:6" ht="15.75">
      <c r="A104" s="8" t="s">
        <v>72</v>
      </c>
      <c r="B104" s="56">
        <v>5</v>
      </c>
      <c r="C104" s="56">
        <v>8</v>
      </c>
      <c r="D104" s="56">
        <v>5</v>
      </c>
      <c r="E104" s="56">
        <v>6</v>
      </c>
      <c r="F104" s="61">
        <f t="shared" si="4"/>
        <v>24</v>
      </c>
    </row>
    <row r="105" spans="1:6" ht="15.75">
      <c r="A105" s="8" t="s">
        <v>10</v>
      </c>
      <c r="B105" s="56">
        <v>4</v>
      </c>
      <c r="C105" s="56">
        <v>6</v>
      </c>
      <c r="D105" s="56">
        <v>5</v>
      </c>
      <c r="E105" s="56">
        <v>5</v>
      </c>
      <c r="F105" s="61">
        <f t="shared" si="4"/>
        <v>20</v>
      </c>
    </row>
    <row r="106" spans="1:6" ht="15.75">
      <c r="A106" s="8" t="s">
        <v>28</v>
      </c>
      <c r="B106" s="56">
        <v>6</v>
      </c>
      <c r="C106" s="56">
        <v>8</v>
      </c>
      <c r="D106" s="56">
        <v>6</v>
      </c>
      <c r="E106" s="56">
        <v>9</v>
      </c>
      <c r="F106" s="61">
        <f t="shared" si="4"/>
        <v>29</v>
      </c>
    </row>
    <row r="107" spans="1:6" ht="15.75">
      <c r="A107" s="8" t="s">
        <v>13</v>
      </c>
      <c r="B107" s="56">
        <v>6</v>
      </c>
      <c r="C107" s="56">
        <v>9</v>
      </c>
      <c r="D107" s="56">
        <v>6</v>
      </c>
      <c r="E107" s="56">
        <v>6</v>
      </c>
      <c r="F107" s="61">
        <f t="shared" si="4"/>
        <v>27</v>
      </c>
    </row>
    <row r="108" spans="1:6" ht="15.75">
      <c r="A108" s="8" t="s">
        <v>30</v>
      </c>
      <c r="B108" s="56"/>
      <c r="C108" s="56">
        <v>110</v>
      </c>
      <c r="D108" s="56">
        <v>131</v>
      </c>
      <c r="E108" s="56"/>
      <c r="F108" s="61">
        <f t="shared" si="4"/>
        <v>241</v>
      </c>
    </row>
    <row r="109" spans="1:6" ht="15.75">
      <c r="A109" s="22" t="s">
        <v>17</v>
      </c>
      <c r="B109" s="56">
        <f>SUM(B96:B108)</f>
        <v>54</v>
      </c>
      <c r="C109" s="56">
        <f>SUM(C96:C108)</f>
        <v>182</v>
      </c>
      <c r="D109" s="56">
        <f>SUM(D96:D108)</f>
        <v>186</v>
      </c>
      <c r="E109" s="56">
        <f>SUM(E96:E108)</f>
        <v>57</v>
      </c>
      <c r="F109" s="61">
        <f t="shared" si="4"/>
        <v>479</v>
      </c>
    </row>
    <row r="111" spans="1:6" ht="69" customHeight="1">
      <c r="A111" s="127" t="s">
        <v>90</v>
      </c>
      <c r="B111" s="127"/>
      <c r="C111" s="127"/>
      <c r="D111" s="127"/>
      <c r="E111" s="127"/>
      <c r="F111" s="127"/>
    </row>
    <row r="112" spans="1:6" ht="15.75">
      <c r="A112" s="152" t="s">
        <v>60</v>
      </c>
      <c r="B112" s="126" t="s">
        <v>91</v>
      </c>
      <c r="C112" s="126"/>
      <c r="D112" s="126"/>
      <c r="E112" s="126"/>
      <c r="F112" s="126"/>
    </row>
    <row r="113" spans="1:6" ht="15.75">
      <c r="A113" s="152"/>
      <c r="B113" s="60" t="s">
        <v>18</v>
      </c>
      <c r="C113" s="60" t="s">
        <v>20</v>
      </c>
      <c r="D113" s="60" t="s">
        <v>21</v>
      </c>
      <c r="E113" s="60" t="s">
        <v>19</v>
      </c>
      <c r="F113" s="60" t="s">
        <v>17</v>
      </c>
    </row>
    <row r="114" spans="1:6" ht="15.75">
      <c r="A114" s="8" t="s">
        <v>16</v>
      </c>
      <c r="B114" s="56">
        <v>3717</v>
      </c>
      <c r="C114" s="56">
        <v>3717</v>
      </c>
      <c r="D114" s="56">
        <v>3717</v>
      </c>
      <c r="E114" s="56">
        <v>3717</v>
      </c>
      <c r="F114" s="61">
        <f>SUM(B114:E114)</f>
        <v>14868</v>
      </c>
    </row>
    <row r="115" spans="1:6" ht="31.5">
      <c r="A115" s="59" t="s">
        <v>69</v>
      </c>
      <c r="B115" s="80">
        <v>2744</v>
      </c>
      <c r="C115" s="80">
        <v>2744</v>
      </c>
      <c r="D115" s="80">
        <v>2745</v>
      </c>
      <c r="E115" s="80">
        <v>2744</v>
      </c>
      <c r="F115" s="61">
        <f>SUM(B115:E115)</f>
        <v>10977</v>
      </c>
    </row>
    <row r="116" spans="1:6" ht="31.5">
      <c r="A116" s="59" t="s">
        <v>73</v>
      </c>
      <c r="B116" s="80">
        <v>2000</v>
      </c>
      <c r="C116" s="80">
        <v>1000</v>
      </c>
      <c r="D116" s="80">
        <v>1000</v>
      </c>
      <c r="E116" s="80">
        <v>2000</v>
      </c>
      <c r="F116" s="61">
        <f>SUM(B116:E116)</f>
        <v>6000</v>
      </c>
    </row>
    <row r="117" spans="1:6" ht="15.75">
      <c r="A117" s="22" t="s">
        <v>17</v>
      </c>
      <c r="B117" s="80">
        <f>SUM(B114:B116)</f>
        <v>8461</v>
      </c>
      <c r="C117" s="80">
        <f>SUM(C114:C116)</f>
        <v>7461</v>
      </c>
      <c r="D117" s="80">
        <f>SUM(D114:D116)</f>
        <v>7462</v>
      </c>
      <c r="E117" s="80">
        <f>SUM(E114:E116)</f>
        <v>8461</v>
      </c>
      <c r="F117" s="80">
        <f>SUM(F114:F116)</f>
        <v>31845</v>
      </c>
    </row>
    <row r="119" spans="1:6" ht="15.75" customHeight="1">
      <c r="A119" s="137" t="s">
        <v>93</v>
      </c>
      <c r="B119" s="137"/>
      <c r="C119" s="137"/>
      <c r="D119" s="137"/>
      <c r="E119" s="137"/>
      <c r="F119" s="137"/>
    </row>
    <row r="120" spans="1:6" ht="15.75">
      <c r="A120" s="90" t="s">
        <v>60</v>
      </c>
      <c r="B120" s="60" t="s">
        <v>18</v>
      </c>
      <c r="C120" s="60" t="s">
        <v>20</v>
      </c>
      <c r="D120" s="60" t="s">
        <v>21</v>
      </c>
      <c r="E120" s="60" t="s">
        <v>19</v>
      </c>
      <c r="F120" s="60" t="s">
        <v>17</v>
      </c>
    </row>
    <row r="121" spans="1:6" ht="28.5" customHeight="1">
      <c r="A121" s="86" t="s">
        <v>94</v>
      </c>
      <c r="B121" s="117">
        <v>76</v>
      </c>
      <c r="C121" s="80">
        <v>90</v>
      </c>
      <c r="D121" s="80">
        <v>90</v>
      </c>
      <c r="E121" s="80">
        <v>95</v>
      </c>
      <c r="F121" s="116">
        <f>SUM(B121:E121)</f>
        <v>351</v>
      </c>
    </row>
    <row r="122" spans="1:6" ht="15.75">
      <c r="A122" s="22" t="s">
        <v>17</v>
      </c>
      <c r="B122" s="80">
        <f>SUM(B121:B121)</f>
        <v>76</v>
      </c>
      <c r="C122" s="80">
        <f>SUM(C121:C121)</f>
        <v>90</v>
      </c>
      <c r="D122" s="80">
        <f>SUM(D121:D121)</f>
        <v>90</v>
      </c>
      <c r="E122" s="80">
        <f>SUM(E121:E121)</f>
        <v>95</v>
      </c>
      <c r="F122" s="80">
        <f>SUM(F121:F121)</f>
        <v>351</v>
      </c>
    </row>
  </sheetData>
  <sheetProtection/>
  <mergeCells count="30">
    <mergeCell ref="A50:A51"/>
    <mergeCell ref="C2:F2"/>
    <mergeCell ref="A94:A95"/>
    <mergeCell ref="B94:F94"/>
    <mergeCell ref="A70:F70"/>
    <mergeCell ref="A71:A72"/>
    <mergeCell ref="B71:F71"/>
    <mergeCell ref="A75:F75"/>
    <mergeCell ref="A76:A77"/>
    <mergeCell ref="B76:F76"/>
    <mergeCell ref="B112:F112"/>
    <mergeCell ref="A29:F29"/>
    <mergeCell ref="D1:F1"/>
    <mergeCell ref="A3:F3"/>
    <mergeCell ref="A10:F10"/>
    <mergeCell ref="A11:A12"/>
    <mergeCell ref="B11:F11"/>
    <mergeCell ref="A93:F93"/>
    <mergeCell ref="B50:F50"/>
    <mergeCell ref="A49:F49"/>
    <mergeCell ref="A30:A31"/>
    <mergeCell ref="B30:F30"/>
    <mergeCell ref="A4:A5"/>
    <mergeCell ref="B4:F4"/>
    <mergeCell ref="A119:F119"/>
    <mergeCell ref="A21:F21"/>
    <mergeCell ref="A22:A23"/>
    <mergeCell ref="B22:F22"/>
    <mergeCell ref="A111:F111"/>
    <mergeCell ref="A112:A11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8" customWidth="1"/>
    <col min="7" max="16384" width="9.140625" style="11" customWidth="1"/>
  </cols>
  <sheetData>
    <row r="1" spans="2:6" ht="35.25" customHeight="1">
      <c r="B1" s="11"/>
      <c r="C1" s="125" t="s">
        <v>75</v>
      </c>
      <c r="D1" s="125"/>
      <c r="E1" s="125"/>
      <c r="F1" s="125"/>
    </row>
    <row r="2" spans="2:6" ht="35.25" customHeight="1">
      <c r="B2" s="11"/>
      <c r="C2" s="129" t="s">
        <v>123</v>
      </c>
      <c r="D2" s="129"/>
      <c r="E2" s="129"/>
      <c r="F2" s="129"/>
    </row>
    <row r="3" spans="1:6" ht="28.5" customHeight="1">
      <c r="A3" s="127" t="s">
        <v>103</v>
      </c>
      <c r="B3" s="127"/>
      <c r="C3" s="127"/>
      <c r="D3" s="127"/>
      <c r="E3" s="127"/>
      <c r="F3" s="127"/>
    </row>
    <row r="4" spans="1:6" ht="27.7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ht="27" customHeight="1">
      <c r="A5" s="131"/>
      <c r="B5" s="80" t="s">
        <v>3</v>
      </c>
      <c r="C5" s="80" t="s">
        <v>4</v>
      </c>
      <c r="D5" s="80" t="s">
        <v>5</v>
      </c>
      <c r="E5" s="80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80">
        <v>773</v>
      </c>
      <c r="C9" s="80">
        <v>772</v>
      </c>
      <c r="D9" s="80">
        <v>773</v>
      </c>
      <c r="E9" s="80">
        <v>772</v>
      </c>
      <c r="F9" s="14">
        <f t="shared" si="0"/>
        <v>3090</v>
      </c>
    </row>
    <row r="10" spans="1:6" ht="19.5" customHeight="1">
      <c r="A10" s="2" t="s">
        <v>11</v>
      </c>
      <c r="B10" s="80">
        <v>70</v>
      </c>
      <c r="C10" s="80">
        <v>758</v>
      </c>
      <c r="D10" s="80">
        <v>812</v>
      </c>
      <c r="E10" s="80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8">
        <f>SUM(B6:B18)</f>
        <v>5934</v>
      </c>
      <c r="C19" s="48">
        <f>SUM(C6:C18)</f>
        <v>15377</v>
      </c>
      <c r="D19" s="48">
        <f>SUM(D6:D18)</f>
        <v>17862</v>
      </c>
      <c r="E19" s="48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95" customWidth="1"/>
    <col min="2" max="2" width="17.00390625" style="95" customWidth="1"/>
    <col min="3" max="3" width="14.421875" style="95" customWidth="1"/>
    <col min="4" max="4" width="17.28125" style="95" customWidth="1"/>
    <col min="5" max="5" width="14.7109375" style="95" customWidth="1"/>
    <col min="6" max="7" width="12.8515625" style="95" customWidth="1"/>
    <col min="8" max="8" width="11.28125" style="95" customWidth="1"/>
    <col min="9" max="9" width="11.421875" style="95" customWidth="1"/>
    <col min="10" max="16384" width="9.140625" style="95" customWidth="1"/>
  </cols>
  <sheetData>
    <row r="1" spans="1:6" ht="15.75">
      <c r="A1" s="100"/>
      <c r="B1" s="100"/>
      <c r="C1" s="132" t="s">
        <v>115</v>
      </c>
      <c r="D1" s="132"/>
      <c r="E1" s="132"/>
      <c r="F1" s="132"/>
    </row>
    <row r="2" spans="1:6" ht="48.75" customHeight="1">
      <c r="A2" s="100"/>
      <c r="B2" s="100"/>
      <c r="C2" s="129" t="s">
        <v>123</v>
      </c>
      <c r="D2" s="129"/>
      <c r="E2" s="129"/>
      <c r="F2" s="129"/>
    </row>
    <row r="3" spans="1:6" ht="62.25" customHeight="1">
      <c r="A3" s="133" t="s">
        <v>101</v>
      </c>
      <c r="B3" s="133"/>
      <c r="C3" s="133"/>
      <c r="D3" s="133"/>
      <c r="E3" s="133"/>
      <c r="F3" s="133"/>
    </row>
    <row r="4" spans="1:6" ht="15.75">
      <c r="A4" s="130" t="s">
        <v>60</v>
      </c>
      <c r="B4" s="134" t="s">
        <v>91</v>
      </c>
      <c r="C4" s="134"/>
      <c r="D4" s="134"/>
      <c r="E4" s="134"/>
      <c r="F4" s="134"/>
    </row>
    <row r="5" spans="1:6" ht="15.75">
      <c r="A5" s="131"/>
      <c r="B5" s="99" t="s">
        <v>3</v>
      </c>
      <c r="C5" s="99" t="s">
        <v>4</v>
      </c>
      <c r="D5" s="99" t="s">
        <v>5</v>
      </c>
      <c r="E5" s="99" t="s">
        <v>6</v>
      </c>
      <c r="F5" s="16" t="s">
        <v>50</v>
      </c>
    </row>
    <row r="6" spans="1:6" ht="15.75">
      <c r="A6" s="36" t="s">
        <v>24</v>
      </c>
      <c r="B6" s="92"/>
      <c r="C6" s="92">
        <v>107</v>
      </c>
      <c r="D6" s="92">
        <v>107</v>
      </c>
      <c r="E6" s="92">
        <v>107</v>
      </c>
      <c r="F6" s="92">
        <f>SUM(B6:E6)</f>
        <v>321</v>
      </c>
    </row>
    <row r="7" spans="1:6" ht="15.75">
      <c r="A7" s="36" t="s">
        <v>7</v>
      </c>
      <c r="B7" s="92">
        <v>68</v>
      </c>
      <c r="C7" s="92">
        <v>68</v>
      </c>
      <c r="D7" s="92">
        <v>68</v>
      </c>
      <c r="E7" s="92">
        <v>68</v>
      </c>
      <c r="F7" s="92">
        <f aca="true" t="shared" si="0" ref="F7:F18">SUM(B7:E7)</f>
        <v>272</v>
      </c>
    </row>
    <row r="8" spans="1:6" ht="15.75">
      <c r="A8" s="36" t="s">
        <v>8</v>
      </c>
      <c r="B8" s="92">
        <v>110</v>
      </c>
      <c r="C8" s="92">
        <v>120</v>
      </c>
      <c r="D8" s="92">
        <v>129</v>
      </c>
      <c r="E8" s="92">
        <v>129</v>
      </c>
      <c r="F8" s="92">
        <f t="shared" si="0"/>
        <v>488</v>
      </c>
    </row>
    <row r="9" spans="1:6" ht="15.75">
      <c r="A9" s="36" t="s">
        <v>25</v>
      </c>
      <c r="B9" s="99">
        <v>99</v>
      </c>
      <c r="C9" s="99">
        <v>100</v>
      </c>
      <c r="D9" s="105">
        <v>100</v>
      </c>
      <c r="E9" s="105">
        <v>100</v>
      </c>
      <c r="F9" s="92">
        <f t="shared" si="0"/>
        <v>399</v>
      </c>
    </row>
    <row r="10" spans="1:6" ht="15.75">
      <c r="A10" s="36" t="s">
        <v>11</v>
      </c>
      <c r="B10" s="99">
        <v>93</v>
      </c>
      <c r="C10" s="99">
        <v>93</v>
      </c>
      <c r="D10" s="99">
        <v>94</v>
      </c>
      <c r="E10" s="99">
        <v>93</v>
      </c>
      <c r="F10" s="92">
        <f t="shared" si="0"/>
        <v>373</v>
      </c>
    </row>
    <row r="11" spans="1:6" ht="15.75">
      <c r="A11" s="36" t="s">
        <v>12</v>
      </c>
      <c r="B11" s="92">
        <v>80</v>
      </c>
      <c r="C11" s="92">
        <v>80</v>
      </c>
      <c r="D11" s="92">
        <v>81</v>
      </c>
      <c r="E11" s="92">
        <v>82</v>
      </c>
      <c r="F11" s="92">
        <f t="shared" si="0"/>
        <v>323</v>
      </c>
    </row>
    <row r="12" spans="1:6" ht="15.75">
      <c r="A12" s="36" t="s">
        <v>26</v>
      </c>
      <c r="B12" s="92">
        <v>89</v>
      </c>
      <c r="C12" s="92">
        <v>89</v>
      </c>
      <c r="D12" s="92">
        <v>90</v>
      </c>
      <c r="E12" s="92">
        <v>89</v>
      </c>
      <c r="F12" s="92">
        <f t="shared" si="0"/>
        <v>357</v>
      </c>
    </row>
    <row r="13" spans="1:6" ht="15.75">
      <c r="A13" s="36" t="s">
        <v>9</v>
      </c>
      <c r="B13" s="93">
        <v>77</v>
      </c>
      <c r="C13" s="93">
        <v>168</v>
      </c>
      <c r="D13" s="93">
        <v>149</v>
      </c>
      <c r="E13" s="93">
        <v>94</v>
      </c>
      <c r="F13" s="92">
        <f t="shared" si="0"/>
        <v>488</v>
      </c>
    </row>
    <row r="14" spans="1:6" ht="31.5">
      <c r="A14" s="36" t="s">
        <v>27</v>
      </c>
      <c r="B14" s="92">
        <v>108</v>
      </c>
      <c r="C14" s="92">
        <v>108</v>
      </c>
      <c r="D14" s="92">
        <v>108</v>
      </c>
      <c r="E14" s="92">
        <v>108</v>
      </c>
      <c r="F14" s="92">
        <f t="shared" si="0"/>
        <v>432</v>
      </c>
    </row>
    <row r="15" spans="1:6" ht="15.75">
      <c r="A15" s="36" t="s">
        <v>10</v>
      </c>
      <c r="B15" s="92">
        <v>102</v>
      </c>
      <c r="C15" s="92">
        <v>102</v>
      </c>
      <c r="D15" s="92">
        <v>102</v>
      </c>
      <c r="E15" s="92">
        <v>101</v>
      </c>
      <c r="F15" s="92">
        <f t="shared" si="0"/>
        <v>407</v>
      </c>
    </row>
    <row r="16" spans="1:6" ht="15.75">
      <c r="A16" s="36" t="s">
        <v>28</v>
      </c>
      <c r="B16" s="92">
        <v>90</v>
      </c>
      <c r="C16" s="92">
        <v>97</v>
      </c>
      <c r="D16" s="92">
        <v>96</v>
      </c>
      <c r="E16" s="92">
        <v>90</v>
      </c>
      <c r="F16" s="92">
        <f t="shared" si="0"/>
        <v>373</v>
      </c>
    </row>
    <row r="17" spans="1:6" ht="15.75">
      <c r="A17" s="36" t="s">
        <v>13</v>
      </c>
      <c r="B17" s="92">
        <v>115</v>
      </c>
      <c r="C17" s="92">
        <v>116</v>
      </c>
      <c r="D17" s="92">
        <v>116</v>
      </c>
      <c r="E17" s="92">
        <v>116</v>
      </c>
      <c r="F17" s="92">
        <f t="shared" si="0"/>
        <v>463</v>
      </c>
    </row>
    <row r="18" spans="1:6" ht="15.75">
      <c r="A18" s="36" t="s">
        <v>30</v>
      </c>
      <c r="B18" s="92">
        <v>50</v>
      </c>
      <c r="C18" s="92">
        <v>3378</v>
      </c>
      <c r="D18" s="92">
        <v>3378</v>
      </c>
      <c r="E18" s="92">
        <v>3339</v>
      </c>
      <c r="F18" s="92">
        <f t="shared" si="0"/>
        <v>10145</v>
      </c>
    </row>
    <row r="19" spans="1:6" ht="15.75">
      <c r="A19" s="96" t="s">
        <v>2</v>
      </c>
      <c r="B19" s="94">
        <f>SUM(B6:B18)</f>
        <v>1081</v>
      </c>
      <c r="C19" s="94">
        <f>SUM(C6:C18)</f>
        <v>4626</v>
      </c>
      <c r="D19" s="94">
        <f>SUM(D6:D18)</f>
        <v>4618</v>
      </c>
      <c r="E19" s="94">
        <f>SUM(E6:E18)</f>
        <v>4516</v>
      </c>
      <c r="F19" s="92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25" t="s">
        <v>116</v>
      </c>
      <c r="D1" s="125"/>
      <c r="E1" s="125"/>
      <c r="F1" s="125"/>
    </row>
    <row r="2" spans="3:6" ht="34.5" customHeight="1">
      <c r="C2" s="129" t="s">
        <v>123</v>
      </c>
      <c r="D2" s="129"/>
      <c r="E2" s="129"/>
      <c r="F2" s="129"/>
    </row>
    <row r="3" spans="1:6" ht="44.25" customHeight="1">
      <c r="A3" s="127" t="s">
        <v>104</v>
      </c>
      <c r="B3" s="127"/>
      <c r="C3" s="127"/>
      <c r="D3" s="127"/>
      <c r="E3" s="127"/>
      <c r="F3" s="127"/>
    </row>
    <row r="4" spans="1:6" ht="21" customHeight="1">
      <c r="A4" s="135" t="s">
        <v>1</v>
      </c>
      <c r="B4" s="126" t="s">
        <v>91</v>
      </c>
      <c r="C4" s="126"/>
      <c r="D4" s="126"/>
      <c r="E4" s="126"/>
      <c r="F4" s="126"/>
    </row>
    <row r="5" spans="1:6" ht="12.75" customHeight="1">
      <c r="A5" s="136"/>
      <c r="B5" s="80" t="s">
        <v>3</v>
      </c>
      <c r="C5" s="80" t="s">
        <v>4</v>
      </c>
      <c r="D5" s="80" t="s">
        <v>5</v>
      </c>
      <c r="E5" s="80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88"/>
      <c r="B7" s="88"/>
      <c r="C7" s="88"/>
      <c r="D7" s="88"/>
      <c r="E7" s="88"/>
      <c r="F7" s="88"/>
    </row>
    <row r="8" spans="1:6" ht="52.5" customHeight="1">
      <c r="A8" s="127" t="s">
        <v>105</v>
      </c>
      <c r="B8" s="127"/>
      <c r="C8" s="127"/>
      <c r="D8" s="127"/>
      <c r="E8" s="127"/>
      <c r="F8" s="127"/>
    </row>
    <row r="9" spans="1:6" ht="24" customHeight="1">
      <c r="A9" s="130" t="s">
        <v>1</v>
      </c>
      <c r="B9" s="126" t="s">
        <v>91</v>
      </c>
      <c r="C9" s="126"/>
      <c r="D9" s="126"/>
      <c r="E9" s="126"/>
      <c r="F9" s="126"/>
    </row>
    <row r="10" spans="1:6" ht="21" customHeight="1">
      <c r="A10" s="131"/>
      <c r="B10" s="80" t="s">
        <v>3</v>
      </c>
      <c r="C10" s="80" t="s">
        <v>4</v>
      </c>
      <c r="D10" s="80" t="s">
        <v>5</v>
      </c>
      <c r="E10" s="80" t="s">
        <v>6</v>
      </c>
      <c r="F10" s="89"/>
    </row>
    <row r="11" spans="1:6" ht="21.75" customHeight="1">
      <c r="A11" s="43" t="s">
        <v>24</v>
      </c>
      <c r="B11" s="14">
        <v>2</v>
      </c>
      <c r="C11" s="14">
        <v>2</v>
      </c>
      <c r="D11" s="14">
        <v>2</v>
      </c>
      <c r="E11" s="14">
        <v>2</v>
      </c>
      <c r="F11" s="69">
        <f>B11+C11+D11+E11</f>
        <v>8</v>
      </c>
    </row>
    <row r="12" spans="1:6" ht="21.75" customHeight="1">
      <c r="A12" s="43" t="s">
        <v>7</v>
      </c>
      <c r="B12" s="14"/>
      <c r="C12" s="14">
        <v>13</v>
      </c>
      <c r="D12" s="14"/>
      <c r="E12" s="14"/>
      <c r="F12" s="69">
        <f aca="true" t="shared" si="0" ref="F12:F24">B12+C12+D12+E12</f>
        <v>13</v>
      </c>
    </row>
    <row r="13" spans="1:6" ht="21.75" customHeight="1">
      <c r="A13" s="43" t="s">
        <v>8</v>
      </c>
      <c r="B13" s="14">
        <v>7</v>
      </c>
      <c r="C13" s="14"/>
      <c r="D13" s="14"/>
      <c r="E13" s="14"/>
      <c r="F13" s="69">
        <f t="shared" si="0"/>
        <v>7</v>
      </c>
    </row>
    <row r="14" spans="1:6" ht="21.75" customHeight="1">
      <c r="A14" s="43" t="s">
        <v>25</v>
      </c>
      <c r="B14" s="14"/>
      <c r="C14" s="14">
        <v>21</v>
      </c>
      <c r="D14" s="14"/>
      <c r="E14" s="14"/>
      <c r="F14" s="69">
        <f t="shared" si="0"/>
        <v>21</v>
      </c>
    </row>
    <row r="15" spans="1:6" ht="21.75" customHeight="1">
      <c r="A15" s="43" t="s">
        <v>11</v>
      </c>
      <c r="B15" s="14"/>
      <c r="C15" s="14"/>
      <c r="D15" s="14">
        <v>9</v>
      </c>
      <c r="E15" s="14"/>
      <c r="F15" s="69">
        <f t="shared" si="0"/>
        <v>9</v>
      </c>
    </row>
    <row r="16" spans="1:6" ht="21.75" customHeight="1">
      <c r="A16" s="43" t="s">
        <v>12</v>
      </c>
      <c r="B16" s="14"/>
      <c r="C16" s="14"/>
      <c r="D16" s="14">
        <v>8</v>
      </c>
      <c r="E16" s="14"/>
      <c r="F16" s="69">
        <f t="shared" si="0"/>
        <v>8</v>
      </c>
    </row>
    <row r="17" spans="1:6" ht="21.75" customHeight="1">
      <c r="A17" s="43" t="s">
        <v>26</v>
      </c>
      <c r="B17" s="15">
        <v>3</v>
      </c>
      <c r="C17" s="15">
        <v>4</v>
      </c>
      <c r="D17" s="15">
        <v>4</v>
      </c>
      <c r="E17" s="15">
        <v>3</v>
      </c>
      <c r="F17" s="69">
        <f t="shared" si="0"/>
        <v>14</v>
      </c>
    </row>
    <row r="18" spans="1:6" ht="21.75" customHeight="1">
      <c r="A18" s="43" t="s">
        <v>9</v>
      </c>
      <c r="B18" s="15"/>
      <c r="C18" s="15">
        <v>19</v>
      </c>
      <c r="D18" s="15"/>
      <c r="E18" s="15"/>
      <c r="F18" s="69">
        <f t="shared" si="0"/>
        <v>19</v>
      </c>
    </row>
    <row r="19" spans="1:6" ht="21.75" customHeight="1">
      <c r="A19" s="43" t="s">
        <v>27</v>
      </c>
      <c r="B19" s="14"/>
      <c r="C19" s="15">
        <v>13</v>
      </c>
      <c r="D19" s="15"/>
      <c r="E19" s="14"/>
      <c r="F19" s="69">
        <f t="shared" si="0"/>
        <v>13</v>
      </c>
    </row>
    <row r="20" spans="1:6" ht="21.75" customHeight="1">
      <c r="A20" s="43" t="s">
        <v>10</v>
      </c>
      <c r="B20" s="14">
        <v>6</v>
      </c>
      <c r="C20" s="14">
        <v>6</v>
      </c>
      <c r="D20" s="14"/>
      <c r="E20" s="14"/>
      <c r="F20" s="69">
        <f t="shared" si="0"/>
        <v>12</v>
      </c>
    </row>
    <row r="21" spans="1:6" ht="21.75" customHeight="1">
      <c r="A21" s="43" t="s">
        <v>28</v>
      </c>
      <c r="B21" s="14">
        <v>3</v>
      </c>
      <c r="C21" s="14">
        <v>3</v>
      </c>
      <c r="D21" s="14">
        <v>3</v>
      </c>
      <c r="E21" s="14">
        <v>4</v>
      </c>
      <c r="F21" s="69">
        <f t="shared" si="0"/>
        <v>13</v>
      </c>
    </row>
    <row r="22" spans="1:6" ht="30" customHeight="1">
      <c r="A22" s="43" t="s">
        <v>13</v>
      </c>
      <c r="B22" s="14"/>
      <c r="C22" s="14"/>
      <c r="D22" s="14"/>
      <c r="E22" s="14">
        <v>13</v>
      </c>
      <c r="F22" s="69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9">
        <f t="shared" si="0"/>
        <v>137</v>
      </c>
    </row>
    <row r="24" spans="1:6" ht="21.75" customHeight="1">
      <c r="A24" s="44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9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25" t="s">
        <v>76</v>
      </c>
      <c r="D1" s="125"/>
      <c r="E1" s="125"/>
      <c r="F1" s="125"/>
    </row>
    <row r="2" spans="3:6" ht="41.25" customHeight="1">
      <c r="C2" s="129" t="s">
        <v>123</v>
      </c>
      <c r="D2" s="129"/>
      <c r="E2" s="129"/>
      <c r="F2" s="129"/>
    </row>
    <row r="3" spans="1:6" ht="26.25" customHeight="1">
      <c r="A3" s="127" t="s">
        <v>106</v>
      </c>
      <c r="B3" s="127"/>
      <c r="C3" s="127"/>
      <c r="D3" s="127"/>
      <c r="E3" s="127"/>
      <c r="F3" s="127"/>
    </row>
    <row r="4" spans="1:6" ht="29.2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ht="12.75" customHeight="1">
      <c r="A5" s="131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210</v>
      </c>
      <c r="C6" s="80">
        <v>210</v>
      </c>
      <c r="D6" s="80">
        <v>210</v>
      </c>
      <c r="E6" s="80">
        <v>210</v>
      </c>
      <c r="F6" s="14">
        <f>B6+C6+D6+E6</f>
        <v>840</v>
      </c>
    </row>
    <row r="7" spans="1:6" ht="22.5" customHeight="1">
      <c r="A7" s="45" t="s">
        <v>7</v>
      </c>
      <c r="B7" s="70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5" t="s">
        <v>25</v>
      </c>
      <c r="B9" s="70">
        <v>230</v>
      </c>
      <c r="C9" s="80">
        <v>230</v>
      </c>
      <c r="D9" s="80">
        <v>230</v>
      </c>
      <c r="E9" s="80">
        <v>230</v>
      </c>
      <c r="F9" s="14">
        <f t="shared" si="0"/>
        <v>920</v>
      </c>
    </row>
    <row r="10" spans="1:6" ht="22.5" customHeight="1">
      <c r="A10" s="45" t="s">
        <v>11</v>
      </c>
      <c r="B10" s="70">
        <v>125</v>
      </c>
      <c r="C10" s="80">
        <v>195</v>
      </c>
      <c r="D10" s="80">
        <v>195</v>
      </c>
      <c r="E10" s="80">
        <v>125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80">
        <v>166</v>
      </c>
      <c r="D12" s="14">
        <v>167</v>
      </c>
      <c r="E12" s="80">
        <v>166</v>
      </c>
      <c r="F12" s="14">
        <f t="shared" si="0"/>
        <v>665</v>
      </c>
    </row>
    <row r="13" spans="1:6" ht="22.5" customHeight="1">
      <c r="A13" s="45" t="s">
        <v>9</v>
      </c>
      <c r="B13" s="70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5" t="s">
        <v>27</v>
      </c>
      <c r="B14" s="70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80">
        <v>154</v>
      </c>
      <c r="D15" s="8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215</v>
      </c>
      <c r="C16" s="80">
        <v>215</v>
      </c>
      <c r="D16" s="80">
        <v>215</v>
      </c>
      <c r="E16" s="80">
        <v>215</v>
      </c>
      <c r="F16" s="14">
        <f t="shared" si="0"/>
        <v>860</v>
      </c>
    </row>
    <row r="17" spans="1:6" ht="22.5" customHeight="1">
      <c r="A17" s="45" t="s">
        <v>13</v>
      </c>
      <c r="B17" s="70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70">
        <v>100</v>
      </c>
      <c r="C18" s="14">
        <v>2476</v>
      </c>
      <c r="D18" s="70">
        <v>2400</v>
      </c>
      <c r="E18" s="70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25" t="s">
        <v>77</v>
      </c>
      <c r="D1" s="125"/>
      <c r="E1" s="125"/>
      <c r="F1" s="125"/>
    </row>
    <row r="2" spans="2:6" ht="24" customHeight="1">
      <c r="B2" s="71"/>
      <c r="C2" s="129" t="s">
        <v>123</v>
      </c>
      <c r="D2" s="129"/>
      <c r="E2" s="129"/>
      <c r="F2" s="129"/>
    </row>
    <row r="3" spans="1:6" ht="24.75" customHeight="1">
      <c r="A3" s="129" t="s">
        <v>107</v>
      </c>
      <c r="B3" s="129"/>
      <c r="C3" s="129"/>
      <c r="D3" s="129"/>
      <c r="E3" s="129"/>
      <c r="F3" s="129"/>
    </row>
    <row r="4" spans="1:6" ht="12.7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ht="12.75" customHeight="1">
      <c r="A5" s="131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553</v>
      </c>
      <c r="C6" s="104">
        <v>553</v>
      </c>
      <c r="D6" s="104">
        <v>553</v>
      </c>
      <c r="E6" s="104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9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25" t="s">
        <v>78</v>
      </c>
      <c r="D1" s="125"/>
      <c r="E1" s="125"/>
      <c r="F1" s="125"/>
    </row>
    <row r="2" spans="3:6" ht="37.5" customHeight="1">
      <c r="C2" s="129" t="s">
        <v>123</v>
      </c>
      <c r="D2" s="129"/>
      <c r="E2" s="129"/>
      <c r="F2" s="129"/>
    </row>
    <row r="3" spans="1:6" ht="49.5" customHeight="1">
      <c r="A3" s="137" t="s">
        <v>109</v>
      </c>
      <c r="B3" s="137"/>
      <c r="C3" s="137"/>
      <c r="D3" s="137"/>
      <c r="E3" s="137"/>
      <c r="F3" s="137"/>
    </row>
    <row r="4" spans="1:6" s="19" customFormat="1" ht="1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7" s="19" customFormat="1" ht="15.75">
      <c r="A5" s="131"/>
      <c r="B5" s="79" t="s">
        <v>18</v>
      </c>
      <c r="C5" s="79" t="s">
        <v>20</v>
      </c>
      <c r="D5" s="79" t="s">
        <v>21</v>
      </c>
      <c r="E5" s="79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20">
        <v>2709</v>
      </c>
      <c r="C19" s="20">
        <v>1921</v>
      </c>
      <c r="D19" s="20">
        <v>2192</v>
      </c>
      <c r="E19" s="20">
        <v>2145</v>
      </c>
      <c r="F19" s="20">
        <f t="shared" si="0"/>
        <v>8967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800</v>
      </c>
      <c r="C20" s="20">
        <v>1096</v>
      </c>
      <c r="D20" s="20">
        <v>1096</v>
      </c>
      <c r="E20" s="20">
        <v>1098</v>
      </c>
      <c r="F20" s="20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6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20266</v>
      </c>
      <c r="C25" s="20">
        <v>20703</v>
      </c>
      <c r="D25" s="20">
        <v>20059</v>
      </c>
      <c r="E25" s="20">
        <v>22383</v>
      </c>
      <c r="F25" s="20">
        <f t="shared" si="0"/>
        <v>83411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106124</v>
      </c>
      <c r="E35" s="24">
        <f>SUM(E6:E34)</f>
        <v>108621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119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4" customWidth="1"/>
    <col min="7" max="16384" width="9.140625" style="11" customWidth="1"/>
  </cols>
  <sheetData>
    <row r="1" spans="3:6" ht="37.5" customHeight="1">
      <c r="C1" s="125" t="s">
        <v>79</v>
      </c>
      <c r="D1" s="125"/>
      <c r="E1" s="125"/>
      <c r="F1" s="125"/>
    </row>
    <row r="2" spans="3:6" ht="37.5" customHeight="1">
      <c r="C2" s="129" t="s">
        <v>123</v>
      </c>
      <c r="D2" s="129"/>
      <c r="E2" s="129"/>
      <c r="F2" s="129"/>
    </row>
    <row r="3" spans="1:6" ht="48.75" customHeight="1">
      <c r="A3" s="127" t="s">
        <v>110</v>
      </c>
      <c r="B3" s="127"/>
      <c r="C3" s="127"/>
      <c r="D3" s="127"/>
      <c r="E3" s="127"/>
      <c r="F3" s="127"/>
    </row>
    <row r="4" spans="1:6" ht="12.75" customHeight="1">
      <c r="A4" s="130" t="s">
        <v>60</v>
      </c>
      <c r="B4" s="126" t="s">
        <v>91</v>
      </c>
      <c r="C4" s="126"/>
      <c r="D4" s="126"/>
      <c r="E4" s="126"/>
      <c r="F4" s="126"/>
    </row>
    <row r="5" spans="1:6" ht="12.75" customHeight="1">
      <c r="A5" s="131"/>
      <c r="B5" s="75" t="s">
        <v>3</v>
      </c>
      <c r="C5" s="75" t="s">
        <v>4</v>
      </c>
      <c r="D5" s="75" t="s">
        <v>5</v>
      </c>
      <c r="E5" s="75" t="s">
        <v>6</v>
      </c>
      <c r="F5" s="47" t="s">
        <v>17</v>
      </c>
    </row>
    <row r="6" spans="1:6" ht="15.75">
      <c r="A6" s="73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73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73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73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73" t="s">
        <v>11</v>
      </c>
      <c r="B10" s="14">
        <v>979</v>
      </c>
      <c r="C10" s="14">
        <v>980</v>
      </c>
      <c r="D10" s="14">
        <v>980</v>
      </c>
      <c r="E10" s="14">
        <v>980</v>
      </c>
      <c r="F10" s="14">
        <f t="shared" si="0"/>
        <v>3919</v>
      </c>
    </row>
    <row r="11" spans="1:6" ht="15.75">
      <c r="A11" s="73" t="s">
        <v>12</v>
      </c>
      <c r="B11" s="14">
        <v>806</v>
      </c>
      <c r="C11" s="14">
        <v>806</v>
      </c>
      <c r="D11" s="14">
        <v>806</v>
      </c>
      <c r="E11" s="14">
        <v>810</v>
      </c>
      <c r="F11" s="14">
        <f t="shared" si="0"/>
        <v>3228</v>
      </c>
    </row>
    <row r="12" spans="1:6" ht="15.75">
      <c r="A12" s="73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73" t="s">
        <v>9</v>
      </c>
      <c r="B13" s="20">
        <v>1104</v>
      </c>
      <c r="C13" s="20">
        <v>1105</v>
      </c>
      <c r="D13" s="20">
        <v>1105</v>
      </c>
      <c r="E13" s="20">
        <v>1105</v>
      </c>
      <c r="F13" s="14">
        <f t="shared" si="0"/>
        <v>4419</v>
      </c>
    </row>
    <row r="14" spans="1:6" ht="30">
      <c r="A14" s="73" t="s">
        <v>27</v>
      </c>
      <c r="B14" s="14">
        <v>1161</v>
      </c>
      <c r="C14" s="14">
        <v>1162</v>
      </c>
      <c r="D14" s="14">
        <v>1161</v>
      </c>
      <c r="E14" s="14">
        <v>1162</v>
      </c>
      <c r="F14" s="14">
        <f t="shared" si="0"/>
        <v>4646</v>
      </c>
    </row>
    <row r="15" spans="1:6" ht="15.75">
      <c r="A15" s="73" t="s">
        <v>10</v>
      </c>
      <c r="B15" s="14">
        <v>102</v>
      </c>
      <c r="C15" s="14">
        <v>102</v>
      </c>
      <c r="D15" s="14">
        <v>102</v>
      </c>
      <c r="E15" s="14">
        <v>111</v>
      </c>
      <c r="F15" s="14">
        <f t="shared" si="0"/>
        <v>417</v>
      </c>
    </row>
    <row r="16" spans="1:6" ht="15.75">
      <c r="A16" s="73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73" t="s">
        <v>13</v>
      </c>
      <c r="B17" s="14">
        <v>1460</v>
      </c>
      <c r="C17" s="14">
        <v>1460</v>
      </c>
      <c r="D17" s="14">
        <v>1460</v>
      </c>
      <c r="E17" s="14">
        <v>1460</v>
      </c>
      <c r="F17" s="14">
        <f t="shared" si="0"/>
        <v>5840</v>
      </c>
    </row>
    <row r="18" spans="1:6" ht="15.75">
      <c r="A18" s="73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5230</v>
      </c>
      <c r="F21" s="14">
        <f t="shared" si="0"/>
        <v>20920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9" t="s">
        <v>81</v>
      </c>
      <c r="B23" s="14">
        <v>1205</v>
      </c>
      <c r="C23" s="14">
        <v>1206</v>
      </c>
      <c r="D23" s="14">
        <v>1206</v>
      </c>
      <c r="E23" s="14">
        <v>1205</v>
      </c>
      <c r="F23" s="14">
        <f t="shared" si="0"/>
        <v>4822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98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25" t="s">
        <v>117</v>
      </c>
      <c r="D1" s="125"/>
      <c r="E1" s="125"/>
      <c r="F1" s="125"/>
    </row>
    <row r="2" spans="3:6" ht="42" customHeight="1">
      <c r="C2" s="129" t="s">
        <v>123</v>
      </c>
      <c r="D2" s="129"/>
      <c r="E2" s="129"/>
      <c r="F2" s="129"/>
    </row>
    <row r="3" spans="1:6" ht="39.75" customHeight="1">
      <c r="A3" s="137" t="s">
        <v>95</v>
      </c>
      <c r="B3" s="137"/>
      <c r="C3" s="137"/>
      <c r="D3" s="137"/>
      <c r="E3" s="137"/>
      <c r="F3" s="137"/>
    </row>
    <row r="4" spans="1:6" s="19" customFormat="1" ht="15.75" customHeight="1">
      <c r="A4" s="138" t="s">
        <v>23</v>
      </c>
      <c r="B4" s="126" t="s">
        <v>91</v>
      </c>
      <c r="C4" s="126"/>
      <c r="D4" s="126"/>
      <c r="E4" s="126"/>
      <c r="F4" s="126"/>
    </row>
    <row r="5" spans="1:6" s="19" customFormat="1" ht="15.75">
      <c r="A5" s="138"/>
      <c r="B5" s="79" t="s">
        <v>18</v>
      </c>
      <c r="C5" s="79" t="s">
        <v>4</v>
      </c>
      <c r="D5" s="79" t="s">
        <v>5</v>
      </c>
      <c r="E5" s="79" t="s">
        <v>19</v>
      </c>
      <c r="F5" s="79" t="s">
        <v>17</v>
      </c>
    </row>
    <row r="6" spans="1:8" s="19" customFormat="1" ht="15.75">
      <c r="A6" s="51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144</v>
      </c>
      <c r="C7" s="20">
        <v>144</v>
      </c>
      <c r="D7" s="20">
        <v>145</v>
      </c>
      <c r="E7" s="20">
        <v>146</v>
      </c>
      <c r="F7" s="20">
        <f aca="true" t="shared" si="0" ref="F7:F24">SUM(B7:E7)</f>
        <v>579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164</v>
      </c>
      <c r="C8" s="20">
        <v>167</v>
      </c>
      <c r="D8" s="20">
        <v>169</v>
      </c>
      <c r="E8" s="20">
        <v>168</v>
      </c>
      <c r="F8" s="20">
        <f t="shared" si="0"/>
        <v>668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119</v>
      </c>
      <c r="C11" s="20">
        <v>119</v>
      </c>
      <c r="D11" s="20">
        <v>119</v>
      </c>
      <c r="E11" s="20">
        <v>129</v>
      </c>
      <c r="F11" s="20">
        <f t="shared" si="0"/>
        <v>486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113</v>
      </c>
      <c r="C15" s="20">
        <v>134</v>
      </c>
      <c r="D15" s="20">
        <v>137</v>
      </c>
      <c r="E15" s="20">
        <v>129</v>
      </c>
      <c r="F15" s="20">
        <f t="shared" si="0"/>
        <v>513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211</v>
      </c>
      <c r="C17" s="20">
        <v>203</v>
      </c>
      <c r="D17" s="20">
        <v>235</v>
      </c>
      <c r="E17" s="20">
        <v>234</v>
      </c>
      <c r="F17" s="20">
        <f t="shared" si="0"/>
        <v>883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3084</v>
      </c>
      <c r="C18" s="20">
        <v>3161</v>
      </c>
      <c r="D18" s="20">
        <v>3162</v>
      </c>
      <c r="E18" s="20">
        <v>3144</v>
      </c>
      <c r="F18" s="20">
        <f t="shared" si="0"/>
        <v>12551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435</v>
      </c>
      <c r="C21" s="20">
        <v>451</v>
      </c>
      <c r="D21" s="20">
        <v>461</v>
      </c>
      <c r="E21" s="20">
        <v>453</v>
      </c>
      <c r="F21" s="20">
        <f t="shared" si="0"/>
        <v>1800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850</v>
      </c>
      <c r="C23" s="20">
        <v>958</v>
      </c>
      <c r="D23" s="20">
        <v>953</v>
      </c>
      <c r="E23" s="20">
        <v>978</v>
      </c>
      <c r="F23" s="20">
        <f t="shared" si="0"/>
        <v>3739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7860</v>
      </c>
      <c r="F24" s="20">
        <f t="shared" si="0"/>
        <v>31384</v>
      </c>
      <c r="G24" s="11">
        <v>41973</v>
      </c>
      <c r="H24" s="22" t="e">
        <f>B24+C24+D24+#REF!+#REF!+#REF!</f>
        <v>#REF!</v>
      </c>
    </row>
    <row r="25" spans="2:5" ht="15.75" hidden="1">
      <c r="B25" s="98">
        <v>14</v>
      </c>
      <c r="C25" s="98">
        <v>22</v>
      </c>
      <c r="D25" s="98">
        <v>19</v>
      </c>
      <c r="E25" s="98">
        <v>16</v>
      </c>
    </row>
    <row r="26" spans="2:5" ht="15.75" hidden="1">
      <c r="B26" s="98">
        <f>B18+B25</f>
        <v>3098</v>
      </c>
      <c r="C26" s="98">
        <f>C18+C25</f>
        <v>3183</v>
      </c>
      <c r="D26" s="98">
        <f>D18+D25</f>
        <v>3181</v>
      </c>
      <c r="E26" s="98">
        <f>E18+E25</f>
        <v>3160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2022-02-24T08:05:04Z</cp:lastPrinted>
  <dcterms:created xsi:type="dcterms:W3CDTF">2009-01-29T09:19:54Z</dcterms:created>
  <dcterms:modified xsi:type="dcterms:W3CDTF">2022-04-21T08:57:18Z</dcterms:modified>
  <cp:category/>
  <cp:version/>
  <cp:contentType/>
  <cp:contentStatus/>
</cp:coreProperties>
</file>