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<sst xmlns="http://schemas.openxmlformats.org/spreadsheetml/2006/main" count="56" uniqueCount="29">
  <si>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РДМЦ</t>
  </si>
  <si>
    <t>Городовиковская РБ</t>
  </si>
  <si>
    <t>Ики-Бурульская РБ</t>
  </si>
  <si>
    <t>Кетченеровская РБ</t>
  </si>
  <si>
    <t>Лаганская РБ</t>
  </si>
  <si>
    <t>Малодербетовская РБ</t>
  </si>
  <si>
    <t>Октябрьская РБ</t>
  </si>
  <si>
    <t>Приютненская РБ</t>
  </si>
  <si>
    <t>Сарпинская РБ</t>
  </si>
  <si>
    <t>Целинная РБ</t>
  </si>
  <si>
    <t>Черноземельская РБ</t>
  </si>
  <si>
    <t>Юстинская РБ</t>
  </si>
  <si>
    <t>Яшалтинская РБ</t>
  </si>
  <si>
    <t>Яшкульская РБ</t>
  </si>
  <si>
    <t>Горполиклиника</t>
  </si>
  <si>
    <t>ССМП</t>
  </si>
  <si>
    <t>ИТОГО:</t>
  </si>
  <si>
    <t xml:space="preserve">скорая </t>
  </si>
  <si>
    <t>АМП</t>
  </si>
  <si>
    <t>Росно-МС</t>
  </si>
  <si>
    <t>ВТБ</t>
  </si>
  <si>
    <t>Объем финансирования МО, оказывающий медицинскую помощь в амбулаторных условиях и скорой медицинской помощи в 2016 г.</t>
  </si>
  <si>
    <t>в руб.</t>
  </si>
  <si>
    <t xml:space="preserve">оплата скорой медицинской помощи </t>
  </si>
  <si>
    <t>оплата в амбулаторных условиях</t>
  </si>
  <si>
    <t>Приложение № 1 к Порядку</t>
  </si>
  <si>
    <t>в рублях</t>
  </si>
  <si>
    <t>Объем финансирования МО, оказывающий медицинскую помощь в амбулаторных условиях и скорой медицинской помощи на второе полугодие 2016 г.</t>
  </si>
  <si>
    <t>(в редакции изменений и дополнений внесенных Дополнительным соглашением №3 от 08.07.2016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</si>
</sst>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9" fillId="0" borderId="0" xfId="0" applyFont="1" applyBorder="1" applyAlignment="1">
      <alignment horizontal="center" vertical="distributed"/>
    </xf>
    <xf numFmtId="0" fontId="41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distributed"/>
    </xf>
    <xf numFmtId="0" fontId="39" fillId="0" borderId="12" xfId="0" applyFont="1" applyBorder="1" applyAlignment="1">
      <alignment horizontal="center" vertical="distributed"/>
    </xf>
    <xf numFmtId="0" fontId="39" fillId="0" borderId="13" xfId="0" applyFont="1" applyBorder="1" applyAlignment="1">
      <alignment horizontal="center" vertical="distributed"/>
    </xf>
    <xf numFmtId="0" fontId="39" fillId="0" borderId="14" xfId="0" applyFont="1" applyBorder="1" applyAlignment="1">
      <alignment horizontal="center" vertical="distributed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distributed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8515625" style="0" bestFit="1" customWidth="1"/>
    <col min="2" max="2" width="27.7109375" style="0" customWidth="1"/>
    <col min="3" max="4" width="19.421875" style="0" bestFit="1" customWidth="1"/>
    <col min="5" max="5" width="18.8515625" style="0" customWidth="1"/>
    <col min="6" max="6" width="19.00390625" style="0" customWidth="1"/>
    <col min="7" max="7" width="17.8515625" style="0" bestFit="1" customWidth="1"/>
    <col min="8" max="8" width="16.421875" style="0" bestFit="1" customWidth="1"/>
    <col min="9" max="10" width="13.00390625" style="0" bestFit="1" customWidth="1"/>
    <col min="11" max="11" width="10.8515625" style="0" bestFit="1" customWidth="1"/>
    <col min="12" max="12" width="9.8515625" style="0" bestFit="1" customWidth="1"/>
  </cols>
  <sheetData>
    <row r="1" spans="7:8" ht="15">
      <c r="G1" s="17" t="s">
        <v>25</v>
      </c>
      <c r="H1" s="17"/>
    </row>
    <row r="2" spans="2:8" ht="15" customHeight="1">
      <c r="B2" s="24" t="s">
        <v>21</v>
      </c>
      <c r="C2" s="24"/>
      <c r="D2" s="24"/>
      <c r="E2" s="24"/>
      <c r="F2" s="24"/>
      <c r="G2" s="24"/>
      <c r="H2" s="24"/>
    </row>
    <row r="3" spans="2:8" ht="39.75" customHeight="1">
      <c r="B3" s="24"/>
      <c r="C3" s="24"/>
      <c r="D3" s="24"/>
      <c r="E3" s="24"/>
      <c r="F3" s="24"/>
      <c r="G3" s="24"/>
      <c r="H3" s="24"/>
    </row>
    <row r="4" spans="2:8" ht="24" customHeight="1">
      <c r="B4" s="24" t="s">
        <v>28</v>
      </c>
      <c r="C4" s="24"/>
      <c r="D4" s="24"/>
      <c r="E4" s="24"/>
      <c r="F4" s="24"/>
      <c r="G4" s="24"/>
      <c r="H4" s="24"/>
    </row>
    <row r="5" spans="2:8" ht="16.5" customHeight="1">
      <c r="B5" s="16"/>
      <c r="C5" s="16"/>
      <c r="D5" s="16"/>
      <c r="E5" s="16"/>
      <c r="F5" s="16"/>
      <c r="G5" s="16"/>
      <c r="H5" s="16"/>
    </row>
    <row r="6" spans="2:8" ht="15.75">
      <c r="B6" s="1"/>
      <c r="H6" s="11" t="s">
        <v>26</v>
      </c>
    </row>
    <row r="7" spans="1:8" ht="15" customHeight="1">
      <c r="A7" s="22"/>
      <c r="B7" s="22"/>
      <c r="C7" s="23"/>
      <c r="D7" s="23"/>
      <c r="E7" s="18" t="s">
        <v>19</v>
      </c>
      <c r="F7" s="19"/>
      <c r="G7" s="18" t="s">
        <v>20</v>
      </c>
      <c r="H7" s="19"/>
    </row>
    <row r="8" spans="1:8" ht="15" customHeight="1">
      <c r="A8" s="22"/>
      <c r="B8" s="22"/>
      <c r="C8" s="23"/>
      <c r="D8" s="23"/>
      <c r="E8" s="20"/>
      <c r="F8" s="21"/>
      <c r="G8" s="20"/>
      <c r="H8" s="21"/>
    </row>
    <row r="9" spans="1:8" ht="54" customHeight="1">
      <c r="A9" s="22"/>
      <c r="B9" s="22"/>
      <c r="C9" s="2" t="s">
        <v>18</v>
      </c>
      <c r="D9" s="2" t="s">
        <v>17</v>
      </c>
      <c r="E9" s="9" t="s">
        <v>24</v>
      </c>
      <c r="F9" s="9" t="s">
        <v>23</v>
      </c>
      <c r="G9" s="9" t="s">
        <v>24</v>
      </c>
      <c r="H9" s="9" t="s">
        <v>23</v>
      </c>
    </row>
    <row r="10" spans="1:12" ht="18.75">
      <c r="A10" s="2">
        <v>1</v>
      </c>
      <c r="B10" s="3" t="s">
        <v>0</v>
      </c>
      <c r="C10" s="4">
        <f>E10+G10</f>
        <v>72801531.73</v>
      </c>
      <c r="D10" s="4">
        <f>F10+H10</f>
        <v>0</v>
      </c>
      <c r="E10" s="4">
        <v>41299072.67</v>
      </c>
      <c r="F10" s="4">
        <v>0</v>
      </c>
      <c r="G10" s="4">
        <v>31502459.060000002</v>
      </c>
      <c r="H10" s="4">
        <v>0</v>
      </c>
      <c r="K10" s="12"/>
      <c r="L10" s="12"/>
    </row>
    <row r="11" spans="1:12" ht="18.75">
      <c r="A11" s="2">
        <v>2</v>
      </c>
      <c r="B11" s="3" t="s">
        <v>1</v>
      </c>
      <c r="C11" s="4">
        <f aca="true" t="shared" si="0" ref="C11:C25">E11+G11</f>
        <v>25537033.279999997</v>
      </c>
      <c r="D11" s="4">
        <f aca="true" t="shared" si="1" ref="D11:D25">F11+H11</f>
        <v>8398879.24</v>
      </c>
      <c r="E11" s="4">
        <v>24946827.369999997</v>
      </c>
      <c r="F11" s="4">
        <v>8206643.26</v>
      </c>
      <c r="G11" s="4">
        <v>590205.9099999999</v>
      </c>
      <c r="H11" s="4">
        <v>192235.98</v>
      </c>
      <c r="K11" s="12"/>
      <c r="L11" s="12"/>
    </row>
    <row r="12" spans="1:12" ht="18.75">
      <c r="A12" s="2">
        <v>3</v>
      </c>
      <c r="B12" s="3" t="s">
        <v>2</v>
      </c>
      <c r="C12" s="4">
        <f t="shared" si="0"/>
        <v>23204899.85</v>
      </c>
      <c r="D12" s="4">
        <f t="shared" si="1"/>
        <v>5988803.03</v>
      </c>
      <c r="E12" s="4">
        <v>2165549.21</v>
      </c>
      <c r="F12" s="4">
        <v>507372.41000000003</v>
      </c>
      <c r="G12" s="4">
        <v>21039350.64</v>
      </c>
      <c r="H12" s="4">
        <v>5481430.62</v>
      </c>
      <c r="K12" s="12"/>
      <c r="L12" s="12"/>
    </row>
    <row r="13" spans="1:12" ht="18.75">
      <c r="A13" s="2">
        <v>4</v>
      </c>
      <c r="B13" s="3" t="s">
        <v>3</v>
      </c>
      <c r="C13" s="4">
        <f t="shared" si="0"/>
        <v>21081125.75</v>
      </c>
      <c r="D13" s="4">
        <f t="shared" si="1"/>
        <v>4772001.63</v>
      </c>
      <c r="E13" s="4">
        <v>2027821.25</v>
      </c>
      <c r="F13" s="4">
        <v>452840.42000000004</v>
      </c>
      <c r="G13" s="4">
        <v>19053304.5</v>
      </c>
      <c r="H13" s="4">
        <v>4319161.21</v>
      </c>
      <c r="K13" s="12"/>
      <c r="L13" s="12"/>
    </row>
    <row r="14" spans="1:12" ht="18.75">
      <c r="A14" s="2">
        <v>5</v>
      </c>
      <c r="B14" s="3" t="s">
        <v>4</v>
      </c>
      <c r="C14" s="4">
        <f t="shared" si="0"/>
        <v>20861057.31</v>
      </c>
      <c r="D14" s="4">
        <f t="shared" si="1"/>
        <v>5924251.91</v>
      </c>
      <c r="E14" s="4">
        <v>19809885.79</v>
      </c>
      <c r="F14" s="4">
        <v>5641751.5</v>
      </c>
      <c r="G14" s="4">
        <v>1051171.52</v>
      </c>
      <c r="H14" s="4">
        <v>282500.41000000003</v>
      </c>
      <c r="K14" s="12"/>
      <c r="L14" s="12"/>
    </row>
    <row r="15" spans="1:12" ht="18.75">
      <c r="A15" s="2">
        <v>6</v>
      </c>
      <c r="B15" s="3" t="s">
        <v>5</v>
      </c>
      <c r="C15" s="4">
        <f t="shared" si="0"/>
        <v>18321969.64</v>
      </c>
      <c r="D15" s="4">
        <f t="shared" si="1"/>
        <v>5321938.749999999</v>
      </c>
      <c r="E15" s="4">
        <v>380223.68</v>
      </c>
      <c r="F15" s="4">
        <v>90871.64</v>
      </c>
      <c r="G15" s="4">
        <v>17941745.96</v>
      </c>
      <c r="H15" s="4">
        <v>5231067.109999999</v>
      </c>
      <c r="K15" s="12"/>
      <c r="L15" s="12"/>
    </row>
    <row r="16" spans="1:12" ht="18.75">
      <c r="A16" s="2">
        <v>7</v>
      </c>
      <c r="B16" s="3" t="s">
        <v>6</v>
      </c>
      <c r="C16" s="4">
        <f t="shared" si="0"/>
        <v>22090787.46</v>
      </c>
      <c r="D16" s="4">
        <f t="shared" si="1"/>
        <v>5103022.4</v>
      </c>
      <c r="E16" s="4">
        <v>1721317.42</v>
      </c>
      <c r="F16" s="4">
        <v>405271.02</v>
      </c>
      <c r="G16" s="4">
        <v>20369470.04</v>
      </c>
      <c r="H16" s="4">
        <v>4697751.38</v>
      </c>
      <c r="K16" s="12"/>
      <c r="L16" s="12"/>
    </row>
    <row r="17" spans="1:12" ht="18.75">
      <c r="A17" s="2">
        <v>8</v>
      </c>
      <c r="B17" s="3" t="s">
        <v>7</v>
      </c>
      <c r="C17" s="4">
        <f t="shared" si="0"/>
        <v>18265181.74</v>
      </c>
      <c r="D17" s="4">
        <f t="shared" si="1"/>
        <v>4765040.04</v>
      </c>
      <c r="E17" s="4">
        <v>1496454.12</v>
      </c>
      <c r="F17" s="4">
        <v>359784.19999999995</v>
      </c>
      <c r="G17" s="4">
        <v>16768727.62</v>
      </c>
      <c r="H17" s="4">
        <v>4405255.84</v>
      </c>
      <c r="K17" s="12"/>
      <c r="L17" s="12"/>
    </row>
    <row r="18" spans="1:12" ht="18.75">
      <c r="A18" s="2">
        <v>9</v>
      </c>
      <c r="B18" s="3" t="s">
        <v>8</v>
      </c>
      <c r="C18" s="4">
        <f t="shared" si="0"/>
        <v>22058095.13</v>
      </c>
      <c r="D18" s="4">
        <f t="shared" si="1"/>
        <v>6629543.0200000005</v>
      </c>
      <c r="E18" s="4">
        <v>933459.65</v>
      </c>
      <c r="F18" s="4">
        <v>255936.21</v>
      </c>
      <c r="G18" s="4">
        <v>21124635.48</v>
      </c>
      <c r="H18" s="4">
        <v>6373606.8100000005</v>
      </c>
      <c r="K18" s="12"/>
      <c r="L18" s="12"/>
    </row>
    <row r="19" spans="1:12" ht="18.75">
      <c r="A19" s="2">
        <v>10</v>
      </c>
      <c r="B19" s="3" t="s">
        <v>9</v>
      </c>
      <c r="C19" s="4">
        <f t="shared" si="0"/>
        <v>27711809.57</v>
      </c>
      <c r="D19" s="4">
        <f t="shared" si="1"/>
        <v>6494953.82</v>
      </c>
      <c r="E19" s="4">
        <v>21247441.92</v>
      </c>
      <c r="F19" s="4">
        <v>5001901.43</v>
      </c>
      <c r="G19" s="4">
        <v>6464367.65</v>
      </c>
      <c r="H19" s="4">
        <v>1493052.3900000001</v>
      </c>
      <c r="K19" s="12"/>
      <c r="L19" s="12"/>
    </row>
    <row r="20" spans="1:12" ht="18.75">
      <c r="A20" s="2">
        <v>11</v>
      </c>
      <c r="B20" s="3" t="s">
        <v>10</v>
      </c>
      <c r="C20" s="4">
        <f t="shared" si="0"/>
        <v>23144814.03</v>
      </c>
      <c r="D20" s="4">
        <f t="shared" si="1"/>
        <v>4381486.98</v>
      </c>
      <c r="E20" s="4">
        <v>20972361.35</v>
      </c>
      <c r="F20" s="4">
        <v>3963441.75</v>
      </c>
      <c r="G20" s="4">
        <v>2172452.68</v>
      </c>
      <c r="H20" s="4">
        <v>418045.23</v>
      </c>
      <c r="K20" s="12"/>
      <c r="L20" s="12"/>
    </row>
    <row r="21" spans="1:12" ht="18.75">
      <c r="A21" s="2">
        <v>12</v>
      </c>
      <c r="B21" s="3" t="s">
        <v>11</v>
      </c>
      <c r="C21" s="4">
        <f t="shared" si="0"/>
        <v>21227666.66</v>
      </c>
      <c r="D21" s="4">
        <f t="shared" si="1"/>
        <v>4389228.26</v>
      </c>
      <c r="E21" s="4">
        <v>19300573.72</v>
      </c>
      <c r="F21" s="4">
        <v>4018000.08</v>
      </c>
      <c r="G21" s="4">
        <v>1927092.94</v>
      </c>
      <c r="H21" s="4">
        <v>371228.18</v>
      </c>
      <c r="K21" s="12"/>
      <c r="L21" s="12"/>
    </row>
    <row r="22" spans="1:12" ht="18.75">
      <c r="A22" s="2">
        <v>13</v>
      </c>
      <c r="B22" s="3" t="s">
        <v>12</v>
      </c>
      <c r="C22" s="4">
        <f t="shared" si="0"/>
        <v>26530244.169999998</v>
      </c>
      <c r="D22" s="4">
        <f t="shared" si="1"/>
        <v>4862770.87</v>
      </c>
      <c r="E22" s="4">
        <v>26105457.34</v>
      </c>
      <c r="F22" s="4">
        <v>4782070.37</v>
      </c>
      <c r="G22" s="4">
        <v>424786.82999999996</v>
      </c>
      <c r="H22" s="4">
        <v>80700.5</v>
      </c>
      <c r="K22" s="12"/>
      <c r="L22" s="12"/>
    </row>
    <row r="23" spans="1:12" ht="18.75">
      <c r="A23" s="2">
        <v>14</v>
      </c>
      <c r="B23" s="3" t="s">
        <v>13</v>
      </c>
      <c r="C23" s="4">
        <f t="shared" si="0"/>
        <v>26925660.779999997</v>
      </c>
      <c r="D23" s="4">
        <f t="shared" si="1"/>
        <v>5577966.4399999995</v>
      </c>
      <c r="E23" s="4">
        <v>24231437.689999998</v>
      </c>
      <c r="F23" s="4">
        <v>5044003.76</v>
      </c>
      <c r="G23" s="4">
        <v>2694223.09</v>
      </c>
      <c r="H23" s="4">
        <v>533962.6799999999</v>
      </c>
      <c r="K23" s="12"/>
      <c r="L23" s="12"/>
    </row>
    <row r="24" spans="1:12" ht="18.75">
      <c r="A24" s="2">
        <v>15</v>
      </c>
      <c r="B24" s="3" t="s">
        <v>14</v>
      </c>
      <c r="C24" s="4">
        <f t="shared" si="0"/>
        <v>58068867.33</v>
      </c>
      <c r="D24" s="4">
        <f t="shared" si="1"/>
        <v>0</v>
      </c>
      <c r="E24" s="4">
        <v>23372929.4</v>
      </c>
      <c r="F24" s="4">
        <v>0</v>
      </c>
      <c r="G24" s="4">
        <v>34695937.93</v>
      </c>
      <c r="H24" s="4">
        <v>0</v>
      </c>
      <c r="K24" s="12"/>
      <c r="L24" s="12"/>
    </row>
    <row r="25" spans="1:12" ht="18.75">
      <c r="A25" s="2">
        <v>16</v>
      </c>
      <c r="B25" s="3" t="s">
        <v>15</v>
      </c>
      <c r="C25" s="4">
        <f t="shared" si="0"/>
        <v>0</v>
      </c>
      <c r="D25" s="4">
        <f t="shared" si="1"/>
        <v>57624170.22</v>
      </c>
      <c r="E25" s="4">
        <v>0</v>
      </c>
      <c r="F25" s="4">
        <v>25790784.23</v>
      </c>
      <c r="G25" s="4">
        <v>0</v>
      </c>
      <c r="H25" s="4">
        <v>31833385.990000002</v>
      </c>
      <c r="K25" s="12"/>
      <c r="L25" s="12"/>
    </row>
    <row r="26" spans="1:12" ht="18.75">
      <c r="A26" s="5"/>
      <c r="B26" s="6" t="s">
        <v>16</v>
      </c>
      <c r="C26" s="7">
        <f>SUM(C10:C25)</f>
        <v>427830744.43</v>
      </c>
      <c r="D26" s="7">
        <f>SUM(D10:D25)</f>
        <v>130234056.61</v>
      </c>
      <c r="E26" s="4">
        <f>SUM(E10:E25)</f>
        <v>230010812.58</v>
      </c>
      <c r="F26" s="4">
        <f>SUM(F10:F25)</f>
        <v>64520672.28</v>
      </c>
      <c r="G26" s="4">
        <f>SUM(G10:G25)</f>
        <v>197819931.85000002</v>
      </c>
      <c r="H26" s="4">
        <f>SUM(H10:H25)</f>
        <v>65713384.330000006</v>
      </c>
      <c r="K26" s="12"/>
      <c r="L26" s="12"/>
    </row>
    <row r="27" ht="15">
      <c r="K27" s="12"/>
    </row>
    <row r="28" ht="15">
      <c r="K28" s="12"/>
    </row>
  </sheetData>
  <sheetProtection/>
  <mergeCells count="8">
    <mergeCell ref="G1:H1"/>
    <mergeCell ref="G7:H8"/>
    <mergeCell ref="A7:A9"/>
    <mergeCell ref="B7:B9"/>
    <mergeCell ref="C7:D8"/>
    <mergeCell ref="E7:F8"/>
    <mergeCell ref="B2:H3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7.7109375" style="0" customWidth="1"/>
    <col min="3" max="4" width="19.421875" style="0" bestFit="1" customWidth="1"/>
    <col min="5" max="5" width="18.8515625" style="0" customWidth="1"/>
    <col min="6" max="6" width="19.00390625" style="0" customWidth="1"/>
    <col min="7" max="7" width="20.28125" style="0" customWidth="1"/>
    <col min="8" max="10" width="19.7109375" style="0" customWidth="1"/>
    <col min="11" max="11" width="14.8515625" style="12" bestFit="1" customWidth="1"/>
    <col min="12" max="12" width="13.57421875" style="12" bestFit="1" customWidth="1"/>
    <col min="13" max="13" width="10.8515625" style="0" bestFit="1" customWidth="1"/>
    <col min="14" max="14" width="9.8515625" style="0" bestFit="1" customWidth="1"/>
  </cols>
  <sheetData>
    <row r="1" ht="15">
      <c r="G1" s="1"/>
    </row>
    <row r="2" spans="2:10" ht="18.75">
      <c r="B2" s="24" t="s">
        <v>27</v>
      </c>
      <c r="C2" s="24"/>
      <c r="D2" s="24"/>
      <c r="E2" s="24"/>
      <c r="F2" s="24"/>
      <c r="G2" s="24"/>
      <c r="H2" s="24"/>
      <c r="I2" s="10"/>
      <c r="J2" s="10"/>
    </row>
    <row r="3" spans="2:10" ht="39.75" customHeight="1">
      <c r="B3" s="24"/>
      <c r="C3" s="24"/>
      <c r="D3" s="24"/>
      <c r="E3" s="24"/>
      <c r="F3" s="24"/>
      <c r="G3" s="24"/>
      <c r="H3" s="24"/>
      <c r="I3" s="10"/>
      <c r="J3" s="10"/>
    </row>
    <row r="4" spans="2:10" ht="15">
      <c r="B4" s="1"/>
      <c r="G4" s="1"/>
      <c r="H4" s="8" t="s">
        <v>22</v>
      </c>
      <c r="I4" s="8"/>
      <c r="J4" s="8"/>
    </row>
    <row r="5" spans="1:10" ht="18.75">
      <c r="A5" s="22"/>
      <c r="B5" s="22"/>
      <c r="C5" s="23"/>
      <c r="D5" s="23"/>
      <c r="E5" s="18" t="s">
        <v>19</v>
      </c>
      <c r="F5" s="19"/>
      <c r="G5" s="18" t="s">
        <v>20</v>
      </c>
      <c r="H5" s="19"/>
      <c r="I5" s="13"/>
      <c r="J5" s="13"/>
    </row>
    <row r="6" spans="1:10" ht="15" customHeight="1">
      <c r="A6" s="22"/>
      <c r="B6" s="22"/>
      <c r="C6" s="23"/>
      <c r="D6" s="23"/>
      <c r="E6" s="20"/>
      <c r="F6" s="21"/>
      <c r="G6" s="20"/>
      <c r="H6" s="21"/>
      <c r="I6" s="13"/>
      <c r="J6" s="13"/>
    </row>
    <row r="7" spans="1:10" ht="49.5" customHeight="1">
      <c r="A7" s="22"/>
      <c r="B7" s="22"/>
      <c r="C7" s="2" t="s">
        <v>18</v>
      </c>
      <c r="D7" s="2" t="s">
        <v>17</v>
      </c>
      <c r="E7" s="2" t="s">
        <v>18</v>
      </c>
      <c r="F7" s="2" t="s">
        <v>17</v>
      </c>
      <c r="G7" s="9" t="s">
        <v>24</v>
      </c>
      <c r="H7" s="9" t="s">
        <v>23</v>
      </c>
      <c r="I7" s="14"/>
      <c r="J7" s="14"/>
    </row>
    <row r="8" spans="1:14" ht="18.75">
      <c r="A8" s="2">
        <v>1</v>
      </c>
      <c r="B8" s="3" t="s">
        <v>0</v>
      </c>
      <c r="C8" s="4">
        <f>E8+G8</f>
        <v>36300433.49</v>
      </c>
      <c r="D8" s="4">
        <f>F8+H8</f>
        <v>0</v>
      </c>
      <c r="E8" s="4">
        <v>20583761.93</v>
      </c>
      <c r="F8" s="4"/>
      <c r="G8" s="4">
        <v>15716671.56</v>
      </c>
      <c r="H8" s="4"/>
      <c r="I8" s="15"/>
      <c r="J8" s="15"/>
      <c r="M8" s="12"/>
      <c r="N8" s="12"/>
    </row>
    <row r="9" spans="1:14" ht="18.75">
      <c r="A9" s="2">
        <v>2</v>
      </c>
      <c r="B9" s="3" t="s">
        <v>1</v>
      </c>
      <c r="C9" s="4">
        <f aca="true" t="shared" si="0" ref="C9:D23">E9+G9</f>
        <v>12737346.09</v>
      </c>
      <c r="D9" s="4">
        <f t="shared" si="0"/>
        <v>4203815.05</v>
      </c>
      <c r="E9" s="4">
        <v>12434869.87</v>
      </c>
      <c r="F9" s="4">
        <v>4104254.67</v>
      </c>
      <c r="G9" s="4">
        <v>302476.22</v>
      </c>
      <c r="H9" s="4">
        <v>99560.38</v>
      </c>
      <c r="I9" s="15"/>
      <c r="J9" s="15"/>
      <c r="M9" s="12"/>
      <c r="N9" s="12"/>
    </row>
    <row r="10" spans="1:14" ht="18.75">
      <c r="A10" s="2">
        <v>3</v>
      </c>
      <c r="B10" s="3" t="s">
        <v>2</v>
      </c>
      <c r="C10" s="4">
        <f t="shared" si="0"/>
        <v>11583961.04</v>
      </c>
      <c r="D10" s="4">
        <f t="shared" si="0"/>
        <v>2996667.3200000003</v>
      </c>
      <c r="E10" s="4">
        <v>1077920.35</v>
      </c>
      <c r="F10" s="4">
        <v>253394.18</v>
      </c>
      <c r="G10" s="4">
        <v>10506040.69</v>
      </c>
      <c r="H10" s="4">
        <v>2743273.14</v>
      </c>
      <c r="I10" s="15"/>
      <c r="J10" s="15"/>
      <c r="M10" s="12"/>
      <c r="N10" s="12"/>
    </row>
    <row r="11" spans="1:14" ht="18.75">
      <c r="A11" s="2">
        <v>4</v>
      </c>
      <c r="B11" s="3" t="s">
        <v>3</v>
      </c>
      <c r="C11" s="4">
        <f t="shared" si="0"/>
        <v>10508075.26</v>
      </c>
      <c r="D11" s="4">
        <f t="shared" si="0"/>
        <v>2386286.02</v>
      </c>
      <c r="E11" s="4">
        <v>1135894.67</v>
      </c>
      <c r="F11" s="4">
        <v>255516.67</v>
      </c>
      <c r="G11" s="4">
        <v>9372180.59</v>
      </c>
      <c r="H11" s="4">
        <v>2130769.35</v>
      </c>
      <c r="I11" s="15"/>
      <c r="J11" s="15"/>
      <c r="M11" s="12"/>
      <c r="N11" s="12"/>
    </row>
    <row r="12" spans="1:14" ht="18.75">
      <c r="A12" s="2">
        <v>5</v>
      </c>
      <c r="B12" s="3" t="s">
        <v>4</v>
      </c>
      <c r="C12" s="4">
        <f t="shared" si="0"/>
        <v>10428687.21</v>
      </c>
      <c r="D12" s="4">
        <f t="shared" si="0"/>
        <v>2961503.15</v>
      </c>
      <c r="E12" s="4">
        <v>9887841.17</v>
      </c>
      <c r="F12" s="4">
        <v>2816205.42</v>
      </c>
      <c r="G12" s="4">
        <v>540846.04</v>
      </c>
      <c r="H12" s="4">
        <v>145297.73</v>
      </c>
      <c r="I12" s="15"/>
      <c r="J12" s="15"/>
      <c r="M12" s="12"/>
      <c r="N12" s="12"/>
    </row>
    <row r="13" spans="1:14" ht="18.75">
      <c r="A13" s="2">
        <v>6</v>
      </c>
      <c r="B13" s="3" t="s">
        <v>5</v>
      </c>
      <c r="C13" s="4">
        <f t="shared" si="0"/>
        <v>9143543.82</v>
      </c>
      <c r="D13" s="4">
        <f t="shared" si="0"/>
        <v>2663682.5100000002</v>
      </c>
      <c r="E13" s="4">
        <v>191547.08</v>
      </c>
      <c r="F13" s="4">
        <v>45244.97</v>
      </c>
      <c r="G13" s="4">
        <v>8951996.74</v>
      </c>
      <c r="H13" s="4">
        <v>2618437.54</v>
      </c>
      <c r="I13" s="15"/>
      <c r="J13" s="15"/>
      <c r="M13" s="12"/>
      <c r="N13" s="12"/>
    </row>
    <row r="14" spans="1:14" ht="18.75">
      <c r="A14" s="2">
        <v>7</v>
      </c>
      <c r="B14" s="3" t="s">
        <v>6</v>
      </c>
      <c r="C14" s="4">
        <f t="shared" si="0"/>
        <v>11026295.42</v>
      </c>
      <c r="D14" s="4">
        <f t="shared" si="0"/>
        <v>2552881.7600000002</v>
      </c>
      <c r="E14" s="4">
        <v>1017713.68</v>
      </c>
      <c r="F14" s="4">
        <v>239400.14</v>
      </c>
      <c r="G14" s="4">
        <v>10008581.74</v>
      </c>
      <c r="H14" s="4">
        <v>2313481.62</v>
      </c>
      <c r="I14" s="15"/>
      <c r="J14" s="15"/>
      <c r="M14" s="12"/>
      <c r="N14" s="12"/>
    </row>
    <row r="15" spans="1:14" ht="18.75">
      <c r="A15" s="2">
        <v>8</v>
      </c>
      <c r="B15" s="3" t="s">
        <v>7</v>
      </c>
      <c r="C15" s="4">
        <f t="shared" si="0"/>
        <v>9106368.84</v>
      </c>
      <c r="D15" s="4">
        <f t="shared" si="0"/>
        <v>2380710.91</v>
      </c>
      <c r="E15" s="4">
        <v>746605.16</v>
      </c>
      <c r="F15" s="4">
        <v>179521.71</v>
      </c>
      <c r="G15" s="4">
        <v>8359763.68</v>
      </c>
      <c r="H15" s="4">
        <v>2201189.2</v>
      </c>
      <c r="I15" s="15"/>
      <c r="J15" s="15"/>
      <c r="M15" s="12"/>
      <c r="N15" s="12"/>
    </row>
    <row r="16" spans="1:14" ht="18.75">
      <c r="A16" s="2">
        <v>9</v>
      </c>
      <c r="B16" s="3" t="s">
        <v>8</v>
      </c>
      <c r="C16" s="4">
        <f t="shared" si="0"/>
        <v>10994022.06</v>
      </c>
      <c r="D16" s="4">
        <f t="shared" si="0"/>
        <v>3311157.16</v>
      </c>
      <c r="E16" s="4">
        <v>584728.9</v>
      </c>
      <c r="F16" s="4">
        <v>164621.33</v>
      </c>
      <c r="G16" s="4">
        <v>10409293.16</v>
      </c>
      <c r="H16" s="4">
        <v>3146535.83</v>
      </c>
      <c r="I16" s="15"/>
      <c r="J16" s="15"/>
      <c r="M16" s="12"/>
      <c r="N16" s="12"/>
    </row>
    <row r="17" spans="1:14" ht="18.75">
      <c r="A17" s="2">
        <v>10</v>
      </c>
      <c r="B17" s="3" t="s">
        <v>9</v>
      </c>
      <c r="C17" s="4">
        <f t="shared" si="0"/>
        <v>13837513.950000001</v>
      </c>
      <c r="D17" s="4">
        <f t="shared" si="0"/>
        <v>3249499.24</v>
      </c>
      <c r="E17" s="4">
        <v>10546302.56</v>
      </c>
      <c r="F17" s="4">
        <v>2484229.97</v>
      </c>
      <c r="G17" s="4">
        <v>3291211.39</v>
      </c>
      <c r="H17" s="4">
        <v>765269.27</v>
      </c>
      <c r="I17" s="15"/>
      <c r="J17" s="15"/>
      <c r="M17" s="12"/>
      <c r="N17" s="12"/>
    </row>
    <row r="18" spans="1:14" ht="18.75">
      <c r="A18" s="2">
        <v>11</v>
      </c>
      <c r="B18" s="3" t="s">
        <v>10</v>
      </c>
      <c r="C18" s="4">
        <f t="shared" si="0"/>
        <v>11535233.489999998</v>
      </c>
      <c r="D18" s="4">
        <f t="shared" si="0"/>
        <v>2194164.0100000002</v>
      </c>
      <c r="E18" s="4">
        <v>10393488.12</v>
      </c>
      <c r="F18" s="4">
        <v>1973479.28</v>
      </c>
      <c r="G18" s="4">
        <v>1141745.37</v>
      </c>
      <c r="H18" s="4">
        <v>220684.73</v>
      </c>
      <c r="I18" s="15"/>
      <c r="J18" s="15"/>
      <c r="M18" s="12"/>
      <c r="N18" s="12"/>
    </row>
    <row r="19" spans="1:14" ht="18.75">
      <c r="A19" s="2">
        <v>12</v>
      </c>
      <c r="B19" s="3" t="s">
        <v>11</v>
      </c>
      <c r="C19" s="4">
        <f t="shared" si="0"/>
        <v>10569093.53</v>
      </c>
      <c r="D19" s="4">
        <f t="shared" si="0"/>
        <v>2195537.1</v>
      </c>
      <c r="E19" s="4">
        <v>9544147</v>
      </c>
      <c r="F19" s="4">
        <v>1997238.13</v>
      </c>
      <c r="G19" s="4">
        <v>1024946.53</v>
      </c>
      <c r="H19" s="4">
        <v>198298.97</v>
      </c>
      <c r="I19" s="15"/>
      <c r="J19" s="15"/>
      <c r="M19" s="12"/>
      <c r="N19" s="12"/>
    </row>
    <row r="20" spans="1:14" ht="18.75">
      <c r="A20" s="2">
        <v>13</v>
      </c>
      <c r="B20" s="3" t="s">
        <v>12</v>
      </c>
      <c r="C20" s="4">
        <f t="shared" si="0"/>
        <v>13247131.030000001</v>
      </c>
      <c r="D20" s="4">
        <f t="shared" si="0"/>
        <v>2430792.59</v>
      </c>
      <c r="E20" s="4">
        <v>13028162.98</v>
      </c>
      <c r="F20" s="4">
        <v>2388716.15</v>
      </c>
      <c r="G20" s="4">
        <v>218968.05</v>
      </c>
      <c r="H20" s="4">
        <v>42076.44</v>
      </c>
      <c r="I20" s="15"/>
      <c r="J20" s="15"/>
      <c r="M20" s="12"/>
      <c r="N20" s="12"/>
    </row>
    <row r="21" spans="1:14" ht="18.75">
      <c r="A21" s="2">
        <v>14</v>
      </c>
      <c r="B21" s="3" t="s">
        <v>13</v>
      </c>
      <c r="C21" s="4">
        <f t="shared" si="0"/>
        <v>13430971.26</v>
      </c>
      <c r="D21" s="4">
        <f t="shared" si="0"/>
        <v>2785272.42</v>
      </c>
      <c r="E21" s="4">
        <v>12064632.65</v>
      </c>
      <c r="F21" s="4">
        <v>2513702.46</v>
      </c>
      <c r="G21" s="4">
        <v>1366338.61</v>
      </c>
      <c r="H21" s="4">
        <v>271569.96</v>
      </c>
      <c r="I21" s="15"/>
      <c r="J21" s="15"/>
      <c r="M21" s="12"/>
      <c r="N21" s="12"/>
    </row>
    <row r="22" spans="1:14" ht="18.75">
      <c r="A22" s="2">
        <v>15</v>
      </c>
      <c r="B22" s="3" t="s">
        <v>14</v>
      </c>
      <c r="C22" s="4">
        <f t="shared" si="0"/>
        <v>29004271.029999997</v>
      </c>
      <c r="D22" s="4">
        <f t="shared" si="0"/>
        <v>0</v>
      </c>
      <c r="E22" s="4">
        <v>11718001.2</v>
      </c>
      <c r="F22" s="4"/>
      <c r="G22" s="4">
        <v>17286269.83</v>
      </c>
      <c r="H22" s="4"/>
      <c r="I22" s="15"/>
      <c r="J22" s="15"/>
      <c r="M22" s="12"/>
      <c r="N22" s="12"/>
    </row>
    <row r="23" spans="1:14" ht="18.75">
      <c r="A23" s="2">
        <v>16</v>
      </c>
      <c r="B23" s="3" t="s">
        <v>15</v>
      </c>
      <c r="C23" s="4">
        <f t="shared" si="0"/>
        <v>0</v>
      </c>
      <c r="D23" s="4">
        <f t="shared" si="0"/>
        <v>28804734.8</v>
      </c>
      <c r="E23" s="4"/>
      <c r="F23" s="4">
        <v>12932324.23</v>
      </c>
      <c r="G23" s="4"/>
      <c r="H23" s="4">
        <v>15872410.57</v>
      </c>
      <c r="I23" s="15"/>
      <c r="J23" s="15"/>
      <c r="M23" s="12"/>
      <c r="N23" s="12"/>
    </row>
    <row r="24" spans="1:14" ht="18.75">
      <c r="A24" s="5"/>
      <c r="B24" s="6" t="s">
        <v>16</v>
      </c>
      <c r="C24" s="7">
        <f>SUM(C8:C23)</f>
        <v>213452947.52</v>
      </c>
      <c r="D24" s="7">
        <f>SUM(D8:D23)</f>
        <v>65116704.04000001</v>
      </c>
      <c r="E24" s="4">
        <f>SUM(E8:E23)</f>
        <v>114955617.32000001</v>
      </c>
      <c r="F24" s="4">
        <f>SUM(F8:F23)</f>
        <v>32347849.31</v>
      </c>
      <c r="G24" s="4">
        <f>SUM(G8:G23)</f>
        <v>98497330.2</v>
      </c>
      <c r="H24" s="4">
        <f>SUM(H8:H23)</f>
        <v>32768854.73</v>
      </c>
      <c r="I24" s="15"/>
      <c r="J24" s="15"/>
      <c r="M24" s="12"/>
      <c r="N24" s="12"/>
    </row>
  </sheetData>
  <sheetProtection/>
  <mergeCells count="6">
    <mergeCell ref="B2:H3"/>
    <mergeCell ref="A5:A7"/>
    <mergeCell ref="B5:B7"/>
    <mergeCell ref="C5:D6"/>
    <mergeCell ref="E5:F6"/>
    <mergeCell ref="G5:H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2016-07-26T06:53:22Z</dcterms:modified>
  <cp:category/>
  <cp:version/>
  <cp:contentType/>
  <cp:contentStatus/>
</cp:coreProperties>
</file>