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definedNames>
    <definedName name="_xlnm.Print_Area" localSheetId="0">Лист1!$A$1:$F$24</definedName>
  </definedNames>
  <calcPr calcId="124519"/>
</workbook>
</file>

<file path=xl/calcChain.xml><?xml version="1.0" encoding="utf-8"?>
<calcChain xmlns="http://schemas.openxmlformats.org/spreadsheetml/2006/main">
  <c r="E7" i="1"/>
  <c r="F7"/>
  <c r="F20"/>
  <c r="F19"/>
  <c r="F18"/>
  <c r="F8"/>
  <c r="F9"/>
  <c r="F10"/>
  <c r="F11"/>
  <c r="F12"/>
  <c r="F13"/>
</calcChain>
</file>

<file path=xl/sharedStrings.xml><?xml version="1.0" encoding="utf-8"?>
<sst xmlns="http://schemas.openxmlformats.org/spreadsheetml/2006/main" count="40" uniqueCount="30">
  <si>
    <t>№</t>
  </si>
  <si>
    <t>Способ оплаты</t>
  </si>
  <si>
    <t>Исследования и медицинские вмешательства в рамках углубленной диспансеризации</t>
  </si>
  <si>
    <t>Рекомендуемая стоимость (без учета коэффициента дифференциации), руб</t>
  </si>
  <si>
    <t>Тарифы на услуги в рамках II этапа углубленной диспансеризации</t>
  </si>
  <si>
    <t>Тарифы на услуги в рамках I этапа углубленной диспансеризации</t>
  </si>
  <si>
    <t>комплексное посещение</t>
  </si>
  <si>
    <t>Итого, в том числе:</t>
  </si>
  <si>
    <t>измерение насыщение крови кислородом (сатурация) в покое</t>
  </si>
  <si>
    <t>проведение спирометрии или спирографии</t>
  </si>
  <si>
    <t>общий (клинический) анализ крови развернутый</t>
  </si>
  <si>
    <t>биохимический анализ крови (включая исследование уровня холестерина, уровня липопротеинов низкой плотности, С-реактивного белка, определение активности аланинаминотрасферазы в крови, определение активности аспартатаминотрасферазы в крови, определение активности лактатдегидрогеназы в крови, исследование уровня креатиниа в крови</t>
  </si>
  <si>
    <t>за единицу объема оказания медицинской помощи</t>
  </si>
  <si>
    <t>проведение теста с 6 минутной ходьбой</t>
  </si>
  <si>
    <t>определение концентрации Д-димера в крови</t>
  </si>
  <si>
    <t>проведение эхокардиографии</t>
  </si>
  <si>
    <t>проведение компьютерной томографии легких</t>
  </si>
  <si>
    <t>проведение дуплексного сканирования вен нижних конечностей</t>
  </si>
  <si>
    <t>Стоимость с учетом коэффициента дифференциации, руб</t>
  </si>
  <si>
    <t>Код услуги</t>
  </si>
  <si>
    <t>A12.09.005</t>
  </si>
  <si>
    <t>A12.09.001</t>
  </si>
  <si>
    <t>B03.016.003</t>
  </si>
  <si>
    <t>B03.016.004</t>
  </si>
  <si>
    <t>A23.30.023</t>
  </si>
  <si>
    <t>A09.05.051.001</t>
  </si>
  <si>
    <t>A04.10.002</t>
  </si>
  <si>
    <t>A06.09.005</t>
  </si>
  <si>
    <t>A04.12.006.002</t>
  </si>
  <si>
    <t>Приложение № 20
к Тарифному соглашению на 2022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</si>
</sst>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85" zoomScaleNormal="85" workbookViewId="0">
      <selection activeCell="D12" sqref="D12"/>
    </sheetView>
  </sheetViews>
  <sheetFormatPr defaultColWidth="9.109375" defaultRowHeight="13.8"/>
  <cols>
    <col min="1" max="1" width="6" style="3" customWidth="1"/>
    <col min="2" max="3" width="16.44140625" style="3" customWidth="1"/>
    <col min="4" max="4" width="54.44140625" style="3" customWidth="1"/>
    <col min="5" max="5" width="21.33203125" style="3" customWidth="1"/>
    <col min="6" max="6" width="21" style="3" customWidth="1"/>
    <col min="7" max="16384" width="9.109375" style="3"/>
  </cols>
  <sheetData>
    <row r="1" spans="1:12" ht="31.5" customHeight="1">
      <c r="A1" s="12" t="s">
        <v>29</v>
      </c>
      <c r="B1" s="12"/>
      <c r="C1" s="12"/>
      <c r="D1" s="12"/>
      <c r="E1" s="12"/>
      <c r="F1" s="12"/>
      <c r="G1" s="1"/>
      <c r="H1" s="1"/>
      <c r="I1" s="1"/>
      <c r="J1" s="1"/>
      <c r="K1" s="1"/>
      <c r="L1" s="1"/>
    </row>
    <row r="3" spans="1:12" ht="15.6">
      <c r="B3" s="2"/>
      <c r="C3" s="2"/>
      <c r="D3" s="2"/>
      <c r="E3" s="2"/>
      <c r="F3" s="2"/>
      <c r="G3" s="2"/>
      <c r="H3" s="2"/>
    </row>
    <row r="4" spans="1:12" ht="15.75" customHeight="1">
      <c r="A4" s="13" t="s">
        <v>5</v>
      </c>
      <c r="B4" s="13"/>
      <c r="C4" s="13"/>
      <c r="D4" s="13"/>
      <c r="E4" s="13"/>
      <c r="F4" s="13"/>
    </row>
    <row r="6" spans="1:12" ht="74.25" customHeight="1">
      <c r="A6" s="11" t="s">
        <v>0</v>
      </c>
      <c r="B6" s="11" t="s">
        <v>1</v>
      </c>
      <c r="C6" s="11" t="s">
        <v>19</v>
      </c>
      <c r="D6" s="11" t="s">
        <v>2</v>
      </c>
      <c r="E6" s="7" t="s">
        <v>3</v>
      </c>
      <c r="F6" s="7" t="s">
        <v>18</v>
      </c>
    </row>
    <row r="7" spans="1:12" ht="30" customHeight="1">
      <c r="A7" s="17">
        <v>1</v>
      </c>
      <c r="B7" s="14" t="s">
        <v>6</v>
      </c>
      <c r="C7" s="6"/>
      <c r="D7" s="5" t="s">
        <v>7</v>
      </c>
      <c r="E7" s="8">
        <f>SUM(E8:E11)</f>
        <v>771.4</v>
      </c>
      <c r="F7" s="8">
        <f>SUM(F8:F11)</f>
        <v>809.19999999999993</v>
      </c>
    </row>
    <row r="8" spans="1:12" ht="27.6">
      <c r="A8" s="18"/>
      <c r="B8" s="15"/>
      <c r="C8" s="6" t="s">
        <v>20</v>
      </c>
      <c r="D8" s="6" t="s">
        <v>8</v>
      </c>
      <c r="E8" s="9">
        <v>25.5</v>
      </c>
      <c r="F8" s="8">
        <f t="shared" ref="F8:F13" si="0">ROUND(E8*1.049,2)</f>
        <v>26.75</v>
      </c>
    </row>
    <row r="9" spans="1:12">
      <c r="A9" s="18"/>
      <c r="B9" s="15"/>
      <c r="C9" s="6" t="s">
        <v>21</v>
      </c>
      <c r="D9" s="6" t="s">
        <v>9</v>
      </c>
      <c r="E9" s="9">
        <v>131.69999999999999</v>
      </c>
      <c r="F9" s="8">
        <f t="shared" si="0"/>
        <v>138.15</v>
      </c>
    </row>
    <row r="10" spans="1:12">
      <c r="A10" s="18"/>
      <c r="B10" s="15"/>
      <c r="C10" s="6" t="s">
        <v>22</v>
      </c>
      <c r="D10" s="6" t="s">
        <v>10</v>
      </c>
      <c r="E10" s="9">
        <v>94.6</v>
      </c>
      <c r="F10" s="8">
        <f t="shared" si="0"/>
        <v>99.24</v>
      </c>
    </row>
    <row r="11" spans="1:12" ht="96.6">
      <c r="A11" s="19"/>
      <c r="B11" s="16"/>
      <c r="C11" s="6" t="s">
        <v>23</v>
      </c>
      <c r="D11" s="6" t="s">
        <v>11</v>
      </c>
      <c r="E11" s="9">
        <v>519.6</v>
      </c>
      <c r="F11" s="8">
        <f t="shared" si="0"/>
        <v>545.05999999999995</v>
      </c>
    </row>
    <row r="12" spans="1:12" ht="55.2">
      <c r="A12" s="6">
        <v>2</v>
      </c>
      <c r="B12" s="6" t="s">
        <v>12</v>
      </c>
      <c r="C12" s="6" t="s">
        <v>24</v>
      </c>
      <c r="D12" s="6" t="s">
        <v>13</v>
      </c>
      <c r="E12" s="9">
        <v>63.7</v>
      </c>
      <c r="F12" s="8">
        <f t="shared" si="0"/>
        <v>66.819999999999993</v>
      </c>
    </row>
    <row r="13" spans="1:12" ht="55.2">
      <c r="A13" s="4">
        <v>3</v>
      </c>
      <c r="B13" s="6" t="s">
        <v>12</v>
      </c>
      <c r="C13" s="6" t="s">
        <v>25</v>
      </c>
      <c r="D13" s="6" t="s">
        <v>14</v>
      </c>
      <c r="E13" s="9">
        <v>445.2</v>
      </c>
      <c r="F13" s="8">
        <f t="shared" si="0"/>
        <v>467.01</v>
      </c>
    </row>
    <row r="14" spans="1:12">
      <c r="F14" s="10"/>
    </row>
    <row r="15" spans="1:12" ht="15.75" customHeight="1">
      <c r="A15" s="13" t="s">
        <v>4</v>
      </c>
      <c r="B15" s="13"/>
      <c r="C15" s="13"/>
      <c r="D15" s="13"/>
      <c r="E15" s="13"/>
      <c r="F15" s="13"/>
    </row>
    <row r="17" spans="1:6" ht="55.2">
      <c r="A17" s="11" t="s">
        <v>0</v>
      </c>
      <c r="B17" s="11" t="s">
        <v>1</v>
      </c>
      <c r="C17" s="11" t="s">
        <v>19</v>
      </c>
      <c r="D17" s="11" t="s">
        <v>2</v>
      </c>
      <c r="E17" s="7" t="s">
        <v>3</v>
      </c>
      <c r="F17" s="7" t="s">
        <v>18</v>
      </c>
    </row>
    <row r="18" spans="1:6" ht="55.2">
      <c r="A18" s="4">
        <v>1</v>
      </c>
      <c r="B18" s="6" t="s">
        <v>12</v>
      </c>
      <c r="C18" s="6" t="s">
        <v>26</v>
      </c>
      <c r="D18" s="4" t="s">
        <v>15</v>
      </c>
      <c r="E18" s="8">
        <v>1452.8</v>
      </c>
      <c r="F18" s="8">
        <f t="shared" ref="F18:F20" si="1">ROUND(E18*1.049,2)</f>
        <v>1523.99</v>
      </c>
    </row>
    <row r="19" spans="1:6" ht="55.2">
      <c r="A19" s="6">
        <v>2</v>
      </c>
      <c r="B19" s="6" t="s">
        <v>12</v>
      </c>
      <c r="C19" s="6" t="s">
        <v>27</v>
      </c>
      <c r="D19" s="6" t="s">
        <v>16</v>
      </c>
      <c r="E19" s="9">
        <v>1131.5999999999999</v>
      </c>
      <c r="F19" s="8">
        <f t="shared" si="1"/>
        <v>1187.05</v>
      </c>
    </row>
    <row r="20" spans="1:6" ht="55.2">
      <c r="A20" s="4">
        <v>3</v>
      </c>
      <c r="B20" s="6" t="s">
        <v>12</v>
      </c>
      <c r="C20" s="6" t="s">
        <v>28</v>
      </c>
      <c r="D20" s="6" t="s">
        <v>17</v>
      </c>
      <c r="E20" s="9">
        <v>1210.5999999999999</v>
      </c>
      <c r="F20" s="8">
        <f t="shared" si="1"/>
        <v>1269.92</v>
      </c>
    </row>
  </sheetData>
  <mergeCells count="5">
    <mergeCell ref="A1:F1"/>
    <mergeCell ref="A4:F4"/>
    <mergeCell ref="A15:F15"/>
    <mergeCell ref="B7:B11"/>
    <mergeCell ref="A7:A11"/>
  </mergeCells>
  <pageMargins left="0.24" right="0.22" top="0.75" bottom="0.75" header="0.3" footer="0.3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2022-02-16T08:05:02Z</dcterms:modified>
</cp:coreProperties>
</file>